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7"/>
  </bookViews>
  <sheets>
    <sheet name="МДуэль" sheetId="1" r:id="rId1"/>
    <sheet name="ИТМ" sheetId="2" r:id="rId2"/>
    <sheet name="ИТЖ" sheetId="3" r:id="rId3"/>
    <sheet name="МС (2)" sheetId="4" r:id="rId4"/>
    <sheet name="МСФ" sheetId="5" r:id="rId5"/>
    <sheet name="ЖС (2)" sheetId="6" r:id="rId6"/>
    <sheet name="ЖСФ " sheetId="7" r:id="rId7"/>
    <sheet name="Комзач" sheetId="8" r:id="rId8"/>
  </sheets>
  <definedNames/>
  <calcPr fullCalcOnLoad="1"/>
</workbook>
</file>

<file path=xl/sharedStrings.xml><?xml version="1.0" encoding="utf-8"?>
<sst xmlns="http://schemas.openxmlformats.org/spreadsheetml/2006/main" count="934" uniqueCount="291">
  <si>
    <t>Открытый Чемпионат Москвы по скалолазанию.</t>
  </si>
  <si>
    <t>Трудность</t>
  </si>
  <si>
    <t>Итоговый протокол</t>
  </si>
  <si>
    <t>Мужчины</t>
  </si>
  <si>
    <t>Москва,  ДДС</t>
  </si>
  <si>
    <t>11-13 июня 2004 г.</t>
  </si>
  <si>
    <t>Зам.гл.по виду - Шилов И.</t>
  </si>
  <si>
    <t>М</t>
  </si>
  <si>
    <t>Фамилия,имя</t>
  </si>
  <si>
    <t>Год рожд.</t>
  </si>
  <si>
    <t>Раэряд</t>
  </si>
  <si>
    <t>Команда</t>
  </si>
  <si>
    <t>1 трасса</t>
  </si>
  <si>
    <t>2 трасса</t>
  </si>
  <si>
    <t>Произв. мест</t>
  </si>
  <si>
    <t>Финал</t>
  </si>
  <si>
    <t>Выполн. Разр.</t>
  </si>
  <si>
    <t>Баллы</t>
  </si>
  <si>
    <t>результ.</t>
  </si>
  <si>
    <t>место</t>
  </si>
  <si>
    <t>Рахметов Салават</t>
  </si>
  <si>
    <t>мсмк</t>
  </si>
  <si>
    <t>Уфа</t>
  </si>
  <si>
    <t>ТОР</t>
  </si>
  <si>
    <t>кмс</t>
  </si>
  <si>
    <t>Дулуб Юрий</t>
  </si>
  <si>
    <t>мс</t>
  </si>
  <si>
    <t>Калининград</t>
  </si>
  <si>
    <t>19,20-</t>
  </si>
  <si>
    <t>Пекарев Михаил</t>
  </si>
  <si>
    <t>СДЮСШОР №9 - ДДС</t>
  </si>
  <si>
    <t>14,80-</t>
  </si>
  <si>
    <t>14,50+</t>
  </si>
  <si>
    <t>Токарь Михаил</t>
  </si>
  <si>
    <t>Донецк</t>
  </si>
  <si>
    <t>18,60-</t>
  </si>
  <si>
    <t>Поплавский Станислав</t>
  </si>
  <si>
    <t>Гельманов Рустам</t>
  </si>
  <si>
    <t>14,60-</t>
  </si>
  <si>
    <t>Михайлов Максим</t>
  </si>
  <si>
    <t>лично</t>
  </si>
  <si>
    <t>15,30-</t>
  </si>
  <si>
    <t>Целищев Алексей</t>
  </si>
  <si>
    <t>Санкт-Петербург</t>
  </si>
  <si>
    <t>13,40-</t>
  </si>
  <si>
    <t>7,50-</t>
  </si>
  <si>
    <t>Садыров Марат</t>
  </si>
  <si>
    <t>12,50+</t>
  </si>
  <si>
    <t>Искра Артем</t>
  </si>
  <si>
    <t>Уразалиев Джамшид</t>
  </si>
  <si>
    <t>Узбекистан</t>
  </si>
  <si>
    <t>12,50-</t>
  </si>
  <si>
    <t>Ганиев Тимур</t>
  </si>
  <si>
    <t>11,70-</t>
  </si>
  <si>
    <t xml:space="preserve">Волков Павел </t>
  </si>
  <si>
    <t>Королев</t>
  </si>
  <si>
    <t>13,20+</t>
  </si>
  <si>
    <t>Воробьев Валерий</t>
  </si>
  <si>
    <t>12,30-</t>
  </si>
  <si>
    <t>10,90+</t>
  </si>
  <si>
    <t>Исаев Павел</t>
  </si>
  <si>
    <t>14,30-</t>
  </si>
  <si>
    <t>Металев Александр</t>
  </si>
  <si>
    <t>Козлов Антон</t>
  </si>
  <si>
    <t>Шамшура Кирилл</t>
  </si>
  <si>
    <t>МГТУ</t>
  </si>
  <si>
    <t>Горбунов Андрей</t>
  </si>
  <si>
    <t>МАИ</t>
  </si>
  <si>
    <t>10,50+</t>
  </si>
  <si>
    <t>Казеннов Илья</t>
  </si>
  <si>
    <t>кл .Визбора</t>
  </si>
  <si>
    <t>Машков Максим</t>
  </si>
  <si>
    <t>Касаткин Николай</t>
  </si>
  <si>
    <t>10,20+</t>
  </si>
  <si>
    <t>Березовский Владимир</t>
  </si>
  <si>
    <t xml:space="preserve">Волков Петр </t>
  </si>
  <si>
    <t>11,30-</t>
  </si>
  <si>
    <t>в/к</t>
  </si>
  <si>
    <t>Тер-Минасян Арман</t>
  </si>
  <si>
    <t>10,00-</t>
  </si>
  <si>
    <t>Мурзаев Владимир</t>
  </si>
  <si>
    <t>10,80-</t>
  </si>
  <si>
    <t>Курсин Василий</t>
  </si>
  <si>
    <t>Занегин Петр</t>
  </si>
  <si>
    <t>9,20-</t>
  </si>
  <si>
    <t>Карпов Андрей</t>
  </si>
  <si>
    <t>Павлов Александр</t>
  </si>
  <si>
    <t>10,50-</t>
  </si>
  <si>
    <t>Пантелеев Алексей</t>
  </si>
  <si>
    <t>9,50-</t>
  </si>
  <si>
    <t>Бояров Юрий</t>
  </si>
  <si>
    <t>КС ДДС</t>
  </si>
  <si>
    <t>9,30-</t>
  </si>
  <si>
    <t>Удалов Владислав</t>
  </si>
  <si>
    <t>Солдатов Михаил</t>
  </si>
  <si>
    <t>Норд-Вест</t>
  </si>
  <si>
    <t>Найда Артем</t>
  </si>
  <si>
    <t>Безуглый Юрий</t>
  </si>
  <si>
    <t>Тимофеев Андрей</t>
  </si>
  <si>
    <t>9,20+</t>
  </si>
  <si>
    <t>Багов Алексей</t>
  </si>
  <si>
    <t>Королёв</t>
  </si>
  <si>
    <t>7,80+</t>
  </si>
  <si>
    <t>Коликов Павел</t>
  </si>
  <si>
    <t>Экстрим</t>
  </si>
  <si>
    <t>7,80-</t>
  </si>
  <si>
    <t>Марков Алексей</t>
  </si>
  <si>
    <t>Дьяконов Кирилл</t>
  </si>
  <si>
    <t>8,20-</t>
  </si>
  <si>
    <t>Малахов Иван</t>
  </si>
  <si>
    <t>Самигуллин Айрат</t>
  </si>
  <si>
    <t>МГАПИ</t>
  </si>
  <si>
    <t>Мартынов Федор</t>
  </si>
  <si>
    <t>Вертикаль</t>
  </si>
  <si>
    <t>8,50+</t>
  </si>
  <si>
    <t>Лебедев Андрей</t>
  </si>
  <si>
    <t>Семенов Максим</t>
  </si>
  <si>
    <t>Зинуров Рустам</t>
  </si>
  <si>
    <t>Одорский Михаил</t>
  </si>
  <si>
    <t>Ящерка</t>
  </si>
  <si>
    <t>Баутин Александр</t>
  </si>
  <si>
    <t>Ларин Илья</t>
  </si>
  <si>
    <t>Малинин Денис</t>
  </si>
  <si>
    <t>неявка</t>
  </si>
  <si>
    <t>Гл.судья                                                                                       Бычков Д.А.</t>
  </si>
  <si>
    <t xml:space="preserve">Гл.секретарь                                                                               Нагоров А.С.         </t>
  </si>
  <si>
    <t>Женщины</t>
  </si>
  <si>
    <t>№</t>
  </si>
  <si>
    <t>Абрамчук Юлия</t>
  </si>
  <si>
    <t>23-</t>
  </si>
  <si>
    <t>33-</t>
  </si>
  <si>
    <t>18,20</t>
  </si>
  <si>
    <t>Федченко Марина</t>
  </si>
  <si>
    <t>15,3</t>
  </si>
  <si>
    <t>Сдобникова Ксения</t>
  </si>
  <si>
    <t>13,20-</t>
  </si>
  <si>
    <t>Балыбердина Светлана</t>
  </si>
  <si>
    <t>22-</t>
  </si>
  <si>
    <t>25-</t>
  </si>
  <si>
    <t>13,05</t>
  </si>
  <si>
    <t>Агапонова Анна</t>
  </si>
  <si>
    <t>20+</t>
  </si>
  <si>
    <t>Левова Ирина</t>
  </si>
  <si>
    <t>9,8-</t>
  </si>
  <si>
    <t>Агафонова Мария</t>
  </si>
  <si>
    <t>19+</t>
  </si>
  <si>
    <t>17+</t>
  </si>
  <si>
    <t>Володина Виктория</t>
  </si>
  <si>
    <t>13+</t>
  </si>
  <si>
    <t>8,85-</t>
  </si>
  <si>
    <t>Ракицкая Анна</t>
  </si>
  <si>
    <t>15+</t>
  </si>
  <si>
    <t>Ручка Наталья</t>
  </si>
  <si>
    <t>Киев</t>
  </si>
  <si>
    <t>14+</t>
  </si>
  <si>
    <t>19-</t>
  </si>
  <si>
    <t>Калтышкина Анна</t>
  </si>
  <si>
    <t>Багова Ирина</t>
  </si>
  <si>
    <t>15-</t>
  </si>
  <si>
    <t>16-</t>
  </si>
  <si>
    <t>Кучерявая Вера</t>
  </si>
  <si>
    <t>Маслова Татьяна</t>
  </si>
  <si>
    <t>14-</t>
  </si>
  <si>
    <t>Сарапаева Ольга</t>
  </si>
  <si>
    <t>Бахарева Елизавета</t>
  </si>
  <si>
    <t>12б+</t>
  </si>
  <si>
    <t>Авдеева Светлана</t>
  </si>
  <si>
    <t xml:space="preserve"> 12-</t>
  </si>
  <si>
    <t>12б</t>
  </si>
  <si>
    <t>Рахинская Татьяна</t>
  </si>
  <si>
    <t>8-</t>
  </si>
  <si>
    <t>Филиппова Юлия</t>
  </si>
  <si>
    <t>Пустовая Юлия</t>
  </si>
  <si>
    <t>Скорость</t>
  </si>
  <si>
    <t>Зам.гл. судьи по виду -Шилов И.В.</t>
  </si>
  <si>
    <t>Сумма</t>
  </si>
  <si>
    <t>1/8 ф</t>
  </si>
  <si>
    <t>1/4 ф</t>
  </si>
  <si>
    <t>1/2 ф</t>
  </si>
  <si>
    <t>Вып. разр.</t>
  </si>
  <si>
    <t>1</t>
  </si>
  <si>
    <t>2</t>
  </si>
  <si>
    <t>Козьмин Данила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</si>
  <si>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</si>
  <si>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</si>
  <si>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</si>
  <si>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</si>
  <si>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</si>
  <si>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</si>
  <si>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</si>
  <si>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</si>
  <si>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</si>
  <si>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</si>
  <si>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</si>
  <si>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</si>
  <si>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</si>
  <si>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</si>
  <si>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срыв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</si>
  <si>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</si>
  <si>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</si>
  <si>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</si>
  <si>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</si>
  <si>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</si>
  <si>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</si>
  <si>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</si>
  <si>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</si>
  <si>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</si>
  <si>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</si>
  <si>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</si>
  <si>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</si>
  <si>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</si>
  <si>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</si>
  <si>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</si>
  <si>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</si>
  <si>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</si>
  <si>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</si>
  <si>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</si>
  <si>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Дьяконов Кмрилл</t>
  </si>
  <si>
    <t>36</t>
  </si>
  <si>
    <t>Никитин Дмитрий</t>
  </si>
  <si>
    <t>37</t>
  </si>
  <si>
    <t>38</t>
  </si>
  <si>
    <t>39</t>
  </si>
  <si>
    <t>40</t>
  </si>
  <si>
    <t>Семенов М</t>
  </si>
  <si>
    <t>41</t>
  </si>
  <si>
    <t>42</t>
  </si>
  <si>
    <t>43</t>
  </si>
  <si>
    <t>44</t>
  </si>
  <si>
    <t>45</t>
  </si>
  <si>
    <t>Бабарыкин Дмитрий</t>
  </si>
  <si>
    <t>46</t>
  </si>
  <si>
    <t>47</t>
  </si>
  <si>
    <t>Петров Кирилл</t>
  </si>
  <si>
    <t>48</t>
  </si>
  <si>
    <t>Лопухин Константин</t>
  </si>
  <si>
    <t>49</t>
  </si>
  <si>
    <t>50</t>
  </si>
  <si>
    <t>Павлов Сергей</t>
  </si>
  <si>
    <t>51</t>
  </si>
  <si>
    <t>52</t>
  </si>
  <si>
    <t>Борщев Иван</t>
  </si>
  <si>
    <t>53</t>
  </si>
  <si>
    <t>54</t>
  </si>
  <si>
    <t>55</t>
  </si>
  <si>
    <t>56</t>
  </si>
  <si>
    <t>Каракулев Андрей</t>
  </si>
  <si>
    <t>57</t>
  </si>
  <si>
    <t>Гл.судья</t>
  </si>
  <si>
    <t xml:space="preserve">                                        Бычков Д.А.</t>
  </si>
  <si>
    <t>Гл.секретарь</t>
  </si>
  <si>
    <t xml:space="preserve">               Нагоров А.С.</t>
  </si>
  <si>
    <t xml:space="preserve"> </t>
  </si>
  <si>
    <t>6 место</t>
  </si>
  <si>
    <t>5 место</t>
  </si>
  <si>
    <t>1 место</t>
  </si>
  <si>
    <t>8 место</t>
  </si>
  <si>
    <t>2 место</t>
  </si>
  <si>
    <t>7 место</t>
  </si>
  <si>
    <t>4 место</t>
  </si>
  <si>
    <t>3 место</t>
  </si>
  <si>
    <t>Главный Судья:</t>
  </si>
  <si>
    <t>Д.А.Бычков</t>
  </si>
  <si>
    <t>Главный секретарь:</t>
  </si>
  <si>
    <t>А.С.Нагоров</t>
  </si>
  <si>
    <t>1/4ф</t>
  </si>
  <si>
    <t>1/2ф</t>
  </si>
  <si>
    <t>Вып.  разр.</t>
  </si>
  <si>
    <t>н/я</t>
  </si>
  <si>
    <t>Дуэль</t>
  </si>
  <si>
    <t>Высота</t>
  </si>
  <si>
    <t>Время</t>
  </si>
  <si>
    <t>14,4+</t>
  </si>
  <si>
    <t>15,9-</t>
  </si>
  <si>
    <t>Командный зачет</t>
  </si>
  <si>
    <t>трудн.</t>
  </si>
  <si>
    <t>Сумма трудн.</t>
  </si>
  <si>
    <t>Скор.</t>
  </si>
  <si>
    <t>Сумма скор.</t>
  </si>
  <si>
    <t>Всего</t>
  </si>
  <si>
    <t>Место</t>
  </si>
  <si>
    <t>СДЮСШОР  №9 - ДДС  -1</t>
  </si>
  <si>
    <t>Муж.</t>
  </si>
  <si>
    <t>Жен</t>
  </si>
  <si>
    <t>СДЮСШОР  №9 - ДДС  - 2</t>
  </si>
  <si>
    <t>Клуб им.Визбора</t>
  </si>
  <si>
    <t>ШМ Вертикаль</t>
  </si>
  <si>
    <t>ШС им. Башкирова  (г.Королев)</t>
  </si>
  <si>
    <t>Волков Павел</t>
  </si>
  <si>
    <t>Волков Петр</t>
  </si>
  <si>
    <t>МГТУ им.Баумана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</si>
</sst>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mm:ss.00"/>
    <numFmt numFmtId="166" formatCode="[$-FC19]d\ mmmm\ yyyy\ &quot;г.&quot;"/>
    <numFmt numFmtId="167" formatCode="#,##0.00&quot;р.&quot;"/>
    <numFmt numFmtId="168" formatCode="#,##0.00_ ;\-#,##0.00\ "/>
    <numFmt numFmtId="169" formatCode="d/m;@"/>
    <numFmt numFmtId="170" formatCode="#,##0.00_р_."/>
    <numFmt numFmtId="171" formatCode="0.0"/>
  </numFmts>
  <fonts count="1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Arial Cyr"/>
      <family val="0"/>
    </font>
    <font>
      <b/>
      <i/>
      <sz val="18"/>
      <name val="Arial Cyr"/>
      <family val="0"/>
    </font>
    <font>
      <b/>
      <i/>
      <sz val="14"/>
      <name val="Arial Cyr"/>
      <family val="0"/>
    </font>
    <font>
      <b/>
      <i/>
      <sz val="12"/>
      <name val="Arial Cyr"/>
      <family val="0"/>
    </font>
    <font>
      <sz val="8"/>
      <name val="Arial Cyr"/>
      <family val="0"/>
    </font>
    <font>
      <b/>
      <i/>
      <sz val="11"/>
      <name val="Arial Cyr"/>
      <family val="0"/>
    </font>
    <font>
      <sz val="12"/>
      <name val="Arial Cyr"/>
      <family val="0"/>
    </font>
    <font>
      <sz val="11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2" fontId="0" fillId="0" borderId="4" xfId="0" applyNumberForma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2" fontId="0" fillId="0" borderId="5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2" fontId="0" fillId="0" borderId="5" xfId="0" applyNumberForma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2" fontId="0" fillId="0" borderId="4" xfId="0" applyNumberFormat="1" applyFill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167" fontId="0" fillId="0" borderId="5" xfId="0" applyNumberFormat="1" applyFill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7" xfId="0" applyBorder="1" applyAlignment="1">
      <alignment horizontal="center"/>
    </xf>
    <xf numFmtId="2" fontId="0" fillId="0" borderId="5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/>
    </xf>
    <xf numFmtId="1" fontId="0" fillId="0" borderId="8" xfId="0" applyNumberFormat="1" applyFill="1" applyBorder="1" applyAlignment="1">
      <alignment horizontal="center"/>
    </xf>
    <xf numFmtId="0" fontId="0" fillId="0" borderId="8" xfId="0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2" fontId="0" fillId="0" borderId="10" xfId="0" applyNumberFormat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0" borderId="1" xfId="0" applyFill="1" applyBorder="1" applyAlignment="1">
      <alignment/>
    </xf>
    <xf numFmtId="1" fontId="0" fillId="0" borderId="1" xfId="0" applyNumberForma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4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1" fontId="0" fillId="0" borderId="1" xfId="0" applyNumberFormat="1" applyBorder="1" applyAlignment="1">
      <alignment horizontal="center"/>
    </xf>
    <xf numFmtId="0" fontId="0" fillId="0" borderId="6" xfId="0" applyFill="1" applyBorder="1" applyAlignment="1">
      <alignment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13" xfId="0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4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5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0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Fill="1" applyBorder="1" applyAlignment="1">
      <alignment/>
    </xf>
    <xf numFmtId="0" fontId="0" fillId="0" borderId="7" xfId="0" applyBorder="1" applyAlignment="1">
      <alignment/>
    </xf>
    <xf numFmtId="0" fontId="0" fillId="0" borderId="7" xfId="0" applyFill="1" applyBorder="1" applyAlignment="1">
      <alignment/>
    </xf>
    <xf numFmtId="0" fontId="0" fillId="2" borderId="1" xfId="0" applyFill="1" applyBorder="1" applyAlignment="1">
      <alignment/>
    </xf>
    <xf numFmtId="165" fontId="0" fillId="0" borderId="0" xfId="0" applyNumberFormat="1" applyAlignment="1">
      <alignment horizontal="center"/>
    </xf>
    <xf numFmtId="0" fontId="7" fillId="0" borderId="0" xfId="0" applyFont="1" applyAlignment="1">
      <alignment/>
    </xf>
    <xf numFmtId="165" fontId="0" fillId="0" borderId="0" xfId="0" applyNumberFormat="1" applyAlignment="1">
      <alignment horizontal="right"/>
    </xf>
    <xf numFmtId="1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/>
    </xf>
    <xf numFmtId="16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1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  <xf numFmtId="165" fontId="7" fillId="0" borderId="1" xfId="0" applyNumberFormat="1" applyFont="1" applyFill="1" applyBorder="1" applyAlignment="1">
      <alignment horizontal="center"/>
    </xf>
    <xf numFmtId="165" fontId="7" fillId="0" borderId="1" xfId="0" applyNumberFormat="1" applyFont="1" applyBorder="1" applyAlignment="1">
      <alignment horizontal="center"/>
    </xf>
    <xf numFmtId="165" fontId="7" fillId="0" borderId="13" xfId="0" applyNumberFormat="1" applyFont="1" applyBorder="1" applyAlignment="1">
      <alignment horizontal="center"/>
    </xf>
    <xf numFmtId="165" fontId="7" fillId="0" borderId="1" xfId="0" applyNumberFormat="1" applyFont="1" applyBorder="1" applyAlignment="1">
      <alignment/>
    </xf>
    <xf numFmtId="165" fontId="7" fillId="0" borderId="4" xfId="0" applyNumberFormat="1" applyFont="1" applyBorder="1" applyAlignment="1">
      <alignment horizontal="center"/>
    </xf>
    <xf numFmtId="165" fontId="7" fillId="0" borderId="8" xfId="0" applyNumberFormat="1" applyFont="1" applyBorder="1" applyAlignment="1">
      <alignment horizontal="center"/>
    </xf>
    <xf numFmtId="1" fontId="7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4" xfId="0" applyFont="1" applyBorder="1" applyAlignment="1">
      <alignment horizontal="center"/>
    </xf>
    <xf numFmtId="165" fontId="7" fillId="0" borderId="14" xfId="0" applyNumberFormat="1" applyFont="1" applyBorder="1" applyAlignment="1">
      <alignment horizontal="center"/>
    </xf>
    <xf numFmtId="165" fontId="7" fillId="0" borderId="14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49" fontId="7" fillId="0" borderId="8" xfId="0" applyNumberFormat="1" applyFont="1" applyBorder="1" applyAlignment="1">
      <alignment horizontal="center"/>
    </xf>
    <xf numFmtId="0" fontId="7" fillId="0" borderId="8" xfId="0" applyFont="1" applyBorder="1" applyAlignment="1">
      <alignment/>
    </xf>
    <xf numFmtId="0" fontId="7" fillId="0" borderId="8" xfId="0" applyFont="1" applyBorder="1" applyAlignment="1">
      <alignment horizontal="center"/>
    </xf>
    <xf numFmtId="165" fontId="7" fillId="0" borderId="8" xfId="0" applyNumberFormat="1" applyFont="1" applyFill="1" applyBorder="1" applyAlignment="1">
      <alignment horizontal="center"/>
    </xf>
    <xf numFmtId="0" fontId="7" fillId="0" borderId="15" xfId="0" applyFont="1" applyBorder="1" applyAlignment="1">
      <alignment/>
    </xf>
    <xf numFmtId="0" fontId="7" fillId="0" borderId="8" xfId="0" applyFont="1" applyFill="1" applyBorder="1" applyAlignment="1">
      <alignment/>
    </xf>
    <xf numFmtId="49" fontId="7" fillId="0" borderId="1" xfId="0" applyNumberFormat="1" applyFont="1" applyBorder="1" applyAlignment="1">
      <alignment horizontal="center"/>
    </xf>
    <xf numFmtId="0" fontId="7" fillId="0" borderId="1" xfId="0" applyFont="1" applyFill="1" applyBorder="1" applyAlignment="1">
      <alignment/>
    </xf>
    <xf numFmtId="1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65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65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8" fillId="0" borderId="0" xfId="0" applyFont="1" applyAlignment="1">
      <alignment/>
    </xf>
    <xf numFmtId="165" fontId="7" fillId="0" borderId="0" xfId="0" applyNumberFormat="1" applyFont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165" fontId="7" fillId="0" borderId="18" xfId="0" applyNumberFormat="1" applyFont="1" applyBorder="1" applyAlignment="1">
      <alignment/>
    </xf>
    <xf numFmtId="0" fontId="7" fillId="3" borderId="0" xfId="0" applyFont="1" applyFill="1" applyAlignment="1">
      <alignment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1" xfId="0" applyFont="1" applyFill="1" applyBorder="1" applyAlignment="1">
      <alignment horizontal="center" vertical="center" wrapText="1"/>
    </xf>
    <xf numFmtId="165" fontId="7" fillId="0" borderId="1" xfId="0" applyNumberFormat="1" applyFont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7" fillId="0" borderId="8" xfId="0" applyNumberFormat="1" applyFont="1" applyBorder="1" applyAlignment="1">
      <alignment/>
    </xf>
    <xf numFmtId="165" fontId="7" fillId="0" borderId="7" xfId="0" applyNumberFormat="1" applyFont="1" applyBorder="1" applyAlignment="1">
      <alignment/>
    </xf>
    <xf numFmtId="0" fontId="7" fillId="0" borderId="7" xfId="0" applyFont="1" applyBorder="1" applyAlignment="1">
      <alignment horizontal="center"/>
    </xf>
    <xf numFmtId="165" fontId="7" fillId="0" borderId="0" xfId="0" applyNumberFormat="1" applyFont="1" applyBorder="1" applyAlignment="1">
      <alignment/>
    </xf>
    <xf numFmtId="165" fontId="7" fillId="0" borderId="14" xfId="0" applyNumberFormat="1" applyFont="1" applyBorder="1" applyAlignment="1">
      <alignment/>
    </xf>
    <xf numFmtId="165" fontId="7" fillId="0" borderId="13" xfId="0" applyNumberFormat="1" applyFont="1" applyBorder="1" applyAlignment="1">
      <alignment/>
    </xf>
    <xf numFmtId="165" fontId="7" fillId="0" borderId="22" xfId="0" applyNumberFormat="1" applyFont="1" applyBorder="1" applyAlignment="1">
      <alignment/>
    </xf>
    <xf numFmtId="0" fontId="7" fillId="0" borderId="22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1" fontId="7" fillId="0" borderId="8" xfId="0" applyNumberFormat="1" applyFont="1" applyBorder="1" applyAlignment="1">
      <alignment horizontal="center"/>
    </xf>
    <xf numFmtId="47" fontId="7" fillId="0" borderId="8" xfId="0" applyNumberFormat="1" applyFont="1" applyBorder="1" applyAlignment="1">
      <alignment/>
    </xf>
    <xf numFmtId="165" fontId="7" fillId="0" borderId="15" xfId="0" applyNumberFormat="1" applyFont="1" applyBorder="1" applyAlignment="1">
      <alignment/>
    </xf>
    <xf numFmtId="0" fontId="7" fillId="0" borderId="15" xfId="0" applyFont="1" applyBorder="1" applyAlignment="1">
      <alignment horizontal="center"/>
    </xf>
    <xf numFmtId="0" fontId="7" fillId="0" borderId="15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64" fontId="0" fillId="0" borderId="0" xfId="0" applyNumberFormat="1" applyAlignment="1">
      <alignment horizontal="left"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165" fontId="9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65" fontId="0" fillId="0" borderId="0" xfId="0" applyNumberFormat="1" applyFont="1" applyAlignment="1">
      <alignment horizontal="center"/>
    </xf>
    <xf numFmtId="165" fontId="0" fillId="0" borderId="0" xfId="0" applyNumberFormat="1" applyFont="1" applyAlignment="1">
      <alignment/>
    </xf>
    <xf numFmtId="0" fontId="10" fillId="0" borderId="0" xfId="0" applyFont="1" applyAlignment="1">
      <alignment/>
    </xf>
    <xf numFmtId="0" fontId="10" fillId="0" borderId="20" xfId="0" applyFont="1" applyBorder="1" applyAlignment="1">
      <alignment/>
    </xf>
    <xf numFmtId="0" fontId="10" fillId="0" borderId="23" xfId="0" applyFont="1" applyBorder="1" applyAlignment="1">
      <alignment horizontal="center"/>
    </xf>
    <xf numFmtId="165" fontId="10" fillId="0" borderId="18" xfId="0" applyNumberFormat="1" applyFont="1" applyBorder="1" applyAlignment="1">
      <alignment horizontal="center"/>
    </xf>
    <xf numFmtId="0" fontId="10" fillId="3" borderId="0" xfId="0" applyFont="1" applyFill="1" applyAlignment="1">
      <alignment/>
    </xf>
    <xf numFmtId="0" fontId="10" fillId="0" borderId="0" xfId="0" applyFont="1" applyAlignment="1">
      <alignment horizontal="center"/>
    </xf>
    <xf numFmtId="165" fontId="10" fillId="0" borderId="0" xfId="0" applyNumberFormat="1" applyFont="1" applyAlignment="1">
      <alignment horizontal="center"/>
    </xf>
    <xf numFmtId="165" fontId="10" fillId="0" borderId="0" xfId="0" applyNumberFormat="1" applyFont="1" applyAlignment="1">
      <alignment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38"/>
  <sheetViews>
    <sheetView workbookViewId="0" topLeftCell="A8">
      <selection activeCell="A36" sqref="A36:IV38"/>
    </sheetView>
  </sheetViews>
  <sheetFormatPr defaultColWidth="9.00390625" defaultRowHeight="12.75"/>
  <cols>
    <col min="1" max="1" width="4.375" style="0" customWidth="1"/>
    <col min="2" max="2" width="25.00390625" style="0" customWidth="1"/>
    <col min="3" max="3" width="10.375" style="2" customWidth="1"/>
    <col min="4" max="4" width="10.75390625" style="2" customWidth="1"/>
    <col min="5" max="5" width="2.125" style="118" customWidth="1"/>
    <col min="6" max="6" width="21.00390625" style="0" customWidth="1"/>
    <col min="7" max="7" width="10.00390625" style="2" customWidth="1"/>
    <col min="8" max="8" width="9.875" style="2" customWidth="1"/>
    <col min="9" max="9" width="2.25390625" style="118" customWidth="1"/>
    <col min="10" max="10" width="20.00390625" style="0" customWidth="1"/>
    <col min="11" max="11" width="18.375" style="0" bestFit="1" customWidth="1"/>
    <col min="12" max="12" width="7.00390625" style="118" bestFit="1" customWidth="1"/>
    <col min="13" max="13" width="2.125" style="0" customWidth="1"/>
    <col min="14" max="14" width="18.375" style="0" bestFit="1" customWidth="1"/>
    <col min="15" max="15" width="7.00390625" style="118" bestFit="1" customWidth="1"/>
    <col min="16" max="16" width="2.375" style="0" customWidth="1"/>
    <col min="17" max="17" width="18.375" style="0" bestFit="1" customWidth="1"/>
    <col min="18" max="18" width="7.00390625" style="118" bestFit="1" customWidth="1"/>
  </cols>
  <sheetData>
    <row r="1" spans="2:12" ht="20.2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2:15" ht="23.25">
      <c r="B2" s="3" t="s">
        <v>269</v>
      </c>
      <c r="C2" s="3"/>
      <c r="D2" s="3"/>
      <c r="E2" s="3"/>
      <c r="F2" s="3"/>
      <c r="G2" s="3"/>
      <c r="H2" s="3"/>
      <c r="I2" s="3"/>
      <c r="J2" s="3"/>
      <c r="K2" s="3"/>
      <c r="L2" s="3"/>
      <c r="O2" s="9"/>
    </row>
    <row r="3" spans="2:15" ht="10.5" customHeight="1">
      <c r="B3" s="119"/>
      <c r="C3" s="119"/>
      <c r="D3" s="119"/>
      <c r="E3" s="3"/>
      <c r="F3" s="3"/>
      <c r="G3" s="3"/>
      <c r="H3" s="3"/>
      <c r="I3" s="3"/>
      <c r="J3" s="3"/>
      <c r="K3" s="119"/>
      <c r="L3" s="119"/>
      <c r="O3" s="9"/>
    </row>
    <row r="4" spans="3:15" s="79" customFormat="1" ht="14.25">
      <c r="C4" s="115"/>
      <c r="D4" s="151" t="s">
        <v>3</v>
      </c>
      <c r="E4" s="121"/>
      <c r="G4" s="115"/>
      <c r="H4" s="115"/>
      <c r="I4" s="121"/>
      <c r="L4" s="121"/>
      <c r="O4" s="121"/>
    </row>
    <row r="5" spans="3:18" s="79" customFormat="1" ht="11.25">
      <c r="C5" s="115"/>
      <c r="D5" s="115"/>
      <c r="E5" s="121"/>
      <c r="G5" s="115"/>
      <c r="H5" s="115"/>
      <c r="I5" s="121"/>
      <c r="L5" s="121"/>
      <c r="O5" s="121"/>
      <c r="R5" s="121"/>
    </row>
    <row r="6" spans="2:18" s="152" customFormat="1" ht="15">
      <c r="B6" s="152" t="s">
        <v>4</v>
      </c>
      <c r="C6" s="153"/>
      <c r="D6" s="153"/>
      <c r="E6" s="153"/>
      <c r="F6" s="153" t="s">
        <v>5</v>
      </c>
      <c r="G6" s="153"/>
      <c r="H6" s="153"/>
      <c r="I6" s="154"/>
      <c r="L6" s="154"/>
      <c r="O6" s="154"/>
      <c r="R6" s="154"/>
    </row>
    <row r="7" spans="3:18" s="152" customFormat="1" ht="15">
      <c r="C7" s="153" t="s">
        <v>270</v>
      </c>
      <c r="D7" s="153" t="s">
        <v>271</v>
      </c>
      <c r="E7" s="154"/>
      <c r="G7" s="153"/>
      <c r="H7" s="153"/>
      <c r="I7" s="154"/>
      <c r="L7" s="154"/>
      <c r="O7" s="154"/>
      <c r="R7" s="154"/>
    </row>
    <row r="8" spans="3:18" s="155" customFormat="1" ht="13.5" thickBot="1">
      <c r="C8" s="156"/>
      <c r="D8" s="157"/>
      <c r="G8" s="156"/>
      <c r="H8" s="157"/>
      <c r="L8" s="158"/>
      <c r="O8" s="158"/>
      <c r="R8" s="158"/>
    </row>
    <row r="9" spans="2:18" s="159" customFormat="1" ht="15" thickBot="1">
      <c r="B9" s="160" t="s">
        <v>20</v>
      </c>
      <c r="C9" s="161" t="s">
        <v>23</v>
      </c>
      <c r="D9" s="162">
        <v>0.0034890046296296297</v>
      </c>
      <c r="E9" s="163"/>
      <c r="G9" s="164"/>
      <c r="H9" s="165"/>
      <c r="L9" s="166"/>
      <c r="O9" s="166"/>
      <c r="R9" s="166"/>
    </row>
    <row r="10" spans="3:18" s="159" customFormat="1" ht="14.25">
      <c r="C10" s="164"/>
      <c r="D10" s="165"/>
      <c r="E10" s="163"/>
      <c r="G10" s="164" t="s">
        <v>270</v>
      </c>
      <c r="H10" s="165" t="s">
        <v>271</v>
      </c>
      <c r="R10" s="166"/>
    </row>
    <row r="11" spans="3:18" s="159" customFormat="1" ht="15" thickBot="1">
      <c r="C11" s="164"/>
      <c r="D11" s="165"/>
      <c r="E11" s="163"/>
      <c r="G11" s="164"/>
      <c r="H11" s="165"/>
      <c r="R11" s="166"/>
    </row>
    <row r="12" spans="3:18" s="159" customFormat="1" ht="15" thickBot="1">
      <c r="C12" s="164"/>
      <c r="D12" s="165"/>
      <c r="E12" s="163"/>
      <c r="F12" s="160" t="s">
        <v>20</v>
      </c>
      <c r="G12" s="161" t="s">
        <v>23</v>
      </c>
      <c r="H12" s="162">
        <v>0.003978009259259259</v>
      </c>
      <c r="I12" s="163"/>
      <c r="R12" s="166"/>
    </row>
    <row r="13" spans="3:18" s="159" customFormat="1" ht="14.25">
      <c r="C13" s="164"/>
      <c r="D13" s="165"/>
      <c r="E13" s="163"/>
      <c r="G13" s="164"/>
      <c r="H13" s="165"/>
      <c r="I13" s="163"/>
      <c r="R13" s="166"/>
    </row>
    <row r="14" spans="3:18" s="159" customFormat="1" ht="15" thickBot="1">
      <c r="C14" s="164"/>
      <c r="D14" s="165"/>
      <c r="E14" s="163"/>
      <c r="G14" s="164"/>
      <c r="H14" s="165"/>
      <c r="I14" s="163"/>
      <c r="R14" s="166"/>
    </row>
    <row r="15" spans="2:18" s="159" customFormat="1" ht="15" thickBot="1">
      <c r="B15" s="160" t="s">
        <v>33</v>
      </c>
      <c r="C15" s="161">
        <v>14.4</v>
      </c>
      <c r="D15" s="162"/>
      <c r="E15" s="163"/>
      <c r="G15" s="164"/>
      <c r="H15" s="165"/>
      <c r="I15" s="163"/>
      <c r="R15" s="166"/>
    </row>
    <row r="16" spans="3:18" s="159" customFormat="1" ht="14.25">
      <c r="C16" s="164"/>
      <c r="D16" s="165"/>
      <c r="G16" s="164"/>
      <c r="H16" s="165"/>
      <c r="I16" s="163"/>
      <c r="R16" s="166"/>
    </row>
    <row r="17" spans="3:18" s="159" customFormat="1" ht="14.25">
      <c r="C17" s="164"/>
      <c r="D17" s="165"/>
      <c r="G17" s="164"/>
      <c r="H17" s="165"/>
      <c r="I17" s="163"/>
      <c r="R17" s="166"/>
    </row>
    <row r="18" spans="3:17" s="159" customFormat="1" ht="15" thickBot="1">
      <c r="C18" s="164"/>
      <c r="D18" s="165"/>
      <c r="G18" s="164"/>
      <c r="H18" s="165"/>
      <c r="I18" s="163"/>
      <c r="J18" s="159" t="s">
        <v>255</v>
      </c>
      <c r="Q18" s="166"/>
    </row>
    <row r="19" spans="3:10" s="159" customFormat="1" ht="15" thickBot="1">
      <c r="C19" s="164"/>
      <c r="D19" s="165"/>
      <c r="G19" s="164"/>
      <c r="H19" s="165"/>
      <c r="I19" s="163"/>
      <c r="J19" s="160" t="s">
        <v>20</v>
      </c>
    </row>
    <row r="20" spans="3:9" s="159" customFormat="1" ht="15" thickBot="1">
      <c r="C20" s="164"/>
      <c r="D20" s="165"/>
      <c r="G20" s="164"/>
      <c r="H20" s="165"/>
      <c r="I20" s="163"/>
    </row>
    <row r="21" spans="2:9" s="159" customFormat="1" ht="15" thickBot="1">
      <c r="B21" s="160" t="s">
        <v>25</v>
      </c>
      <c r="C21" s="161">
        <v>13.9</v>
      </c>
      <c r="D21" s="162"/>
      <c r="E21" s="163"/>
      <c r="G21" s="164"/>
      <c r="H21" s="165"/>
      <c r="I21" s="163"/>
    </row>
    <row r="22" spans="3:9" s="159" customFormat="1" ht="14.25">
      <c r="C22" s="164"/>
      <c r="D22" s="165"/>
      <c r="E22" s="163"/>
      <c r="G22" s="164"/>
      <c r="H22" s="165"/>
      <c r="I22" s="163"/>
    </row>
    <row r="23" spans="3:18" s="159" customFormat="1" ht="15" thickBot="1">
      <c r="C23" s="164"/>
      <c r="D23" s="165"/>
      <c r="E23" s="163"/>
      <c r="F23" s="159" t="s">
        <v>257</v>
      </c>
      <c r="G23" s="164"/>
      <c r="H23" s="165"/>
      <c r="I23" s="163"/>
      <c r="R23" s="166"/>
    </row>
    <row r="24" spans="3:18" s="159" customFormat="1" ht="15" thickBot="1">
      <c r="C24" s="164"/>
      <c r="D24" s="165"/>
      <c r="E24" s="163"/>
      <c r="F24" s="160" t="s">
        <v>29</v>
      </c>
      <c r="G24" s="161">
        <v>9.8</v>
      </c>
      <c r="H24" s="162"/>
      <c r="I24" s="163"/>
      <c r="R24" s="166"/>
    </row>
    <row r="25" spans="3:18" s="159" customFormat="1" ht="14.25">
      <c r="C25" s="164"/>
      <c r="D25" s="165"/>
      <c r="E25" s="163"/>
      <c r="G25" s="164"/>
      <c r="H25" s="165"/>
      <c r="R25" s="166"/>
    </row>
    <row r="26" spans="3:18" s="159" customFormat="1" ht="15" thickBot="1">
      <c r="C26" s="164"/>
      <c r="D26" s="165"/>
      <c r="E26" s="163"/>
      <c r="G26" s="164"/>
      <c r="H26" s="165"/>
      <c r="R26" s="166"/>
    </row>
    <row r="27" spans="2:18" s="159" customFormat="1" ht="15" thickBot="1">
      <c r="B27" s="160" t="s">
        <v>29</v>
      </c>
      <c r="C27" s="161" t="s">
        <v>272</v>
      </c>
      <c r="D27" s="162"/>
      <c r="E27" s="163"/>
      <c r="G27" s="164"/>
      <c r="H27" s="165"/>
      <c r="R27" s="166"/>
    </row>
    <row r="28" spans="3:18" s="159" customFormat="1" ht="10.5" customHeight="1">
      <c r="C28" s="164"/>
      <c r="D28" s="165"/>
      <c r="G28" s="164"/>
      <c r="H28" s="165"/>
      <c r="R28" s="166"/>
    </row>
    <row r="29" spans="3:18" s="159" customFormat="1" ht="15" thickBot="1">
      <c r="C29" s="164"/>
      <c r="D29" s="165"/>
      <c r="G29" s="164"/>
      <c r="H29" s="165"/>
      <c r="R29" s="166"/>
    </row>
    <row r="30" spans="3:18" s="159" customFormat="1" ht="15" thickBot="1">
      <c r="C30" s="164"/>
      <c r="D30" s="165"/>
      <c r="F30" s="160" t="s">
        <v>33</v>
      </c>
      <c r="G30" s="161" t="s">
        <v>273</v>
      </c>
      <c r="H30" s="162">
        <v>0.003013888888888889</v>
      </c>
      <c r="I30" s="163"/>
      <c r="R30" s="166"/>
    </row>
    <row r="31" spans="3:18" s="159" customFormat="1" ht="15" thickBot="1">
      <c r="C31" s="164"/>
      <c r="D31" s="165"/>
      <c r="G31" s="164"/>
      <c r="H31" s="165"/>
      <c r="I31" s="163"/>
      <c r="J31" s="159" t="s">
        <v>260</v>
      </c>
      <c r="R31" s="166"/>
    </row>
    <row r="32" spans="3:18" s="159" customFormat="1" ht="15" thickBot="1">
      <c r="C32" s="164"/>
      <c r="D32" s="165"/>
      <c r="G32" s="164"/>
      <c r="H32" s="165"/>
      <c r="I32" s="163"/>
      <c r="J32" s="160" t="s">
        <v>33</v>
      </c>
      <c r="R32" s="166"/>
    </row>
    <row r="33" spans="3:18" s="159" customFormat="1" ht="15" thickBot="1">
      <c r="C33" s="164"/>
      <c r="D33" s="165"/>
      <c r="F33" s="159" t="s">
        <v>259</v>
      </c>
      <c r="G33" s="164"/>
      <c r="H33" s="165"/>
      <c r="I33" s="163"/>
      <c r="R33" s="166"/>
    </row>
    <row r="34" spans="3:18" s="159" customFormat="1" ht="15" thickBot="1">
      <c r="C34" s="164"/>
      <c r="D34" s="165"/>
      <c r="F34" s="160" t="s">
        <v>25</v>
      </c>
      <c r="G34" s="161" t="s">
        <v>273</v>
      </c>
      <c r="H34" s="162">
        <v>0.003318634259259259</v>
      </c>
      <c r="I34" s="163"/>
      <c r="L34" s="166"/>
      <c r="O34" s="166"/>
      <c r="R34" s="166"/>
    </row>
    <row r="36" spans="2:5" ht="12.75">
      <c r="B36" t="s">
        <v>261</v>
      </c>
      <c r="C36" s="118"/>
      <c r="D36"/>
      <c r="E36" t="s">
        <v>262</v>
      </c>
    </row>
    <row r="37" spans="3:17" ht="12.75">
      <c r="C37" s="118"/>
      <c r="D37"/>
      <c r="E37"/>
      <c r="Q37" s="79"/>
    </row>
    <row r="38" spans="2:17" ht="12.75">
      <c r="B38" t="s">
        <v>263</v>
      </c>
      <c r="C38" s="118"/>
      <c r="D38"/>
      <c r="E38" t="s">
        <v>264</v>
      </c>
      <c r="Q38" s="79"/>
    </row>
  </sheetData>
  <mergeCells count="3">
    <mergeCell ref="B1:L1"/>
    <mergeCell ref="B2:L2"/>
    <mergeCell ref="E3:J3"/>
  </mergeCells>
  <printOptions/>
  <pageMargins left="0.3937007874015748" right="0.3937007874015748" top="0.3937007874015748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8"/>
  <sheetViews>
    <sheetView zoomScale="75" zoomScaleNormal="75" workbookViewId="0" topLeftCell="A1">
      <selection activeCell="B8" sqref="B8:E8"/>
    </sheetView>
  </sheetViews>
  <sheetFormatPr defaultColWidth="9.00390625" defaultRowHeight="12.75"/>
  <cols>
    <col min="1" max="1" width="6.125" style="52" customWidth="1"/>
    <col min="2" max="2" width="23.375" style="0" customWidth="1"/>
    <col min="3" max="3" width="7.00390625" style="2" customWidth="1"/>
    <col min="4" max="4" width="7.375" style="2" bestFit="1" customWidth="1"/>
    <col min="5" max="5" width="22.25390625" style="2" customWidth="1"/>
    <col min="6" max="6" width="8.00390625" style="0" customWidth="1"/>
    <col min="7" max="7" width="7.00390625" style="2" bestFit="1" customWidth="1"/>
    <col min="8" max="8" width="8.125" style="0" customWidth="1"/>
    <col min="9" max="9" width="7.00390625" style="0" bestFit="1" customWidth="1"/>
    <col min="10" max="10" width="10.75390625" style="8" customWidth="1"/>
    <col min="12" max="12" width="9.125" style="2" customWidth="1"/>
    <col min="13" max="13" width="6.625" style="2" bestFit="1" customWidth="1"/>
  </cols>
  <sheetData>
    <row r="1" spans="1:10" ht="2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23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ht="18.7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</row>
    <row r="4" spans="1:3" ht="20.25">
      <c r="A4" s="5"/>
      <c r="B4" s="6" t="s">
        <v>3</v>
      </c>
      <c r="C4" s="7"/>
    </row>
    <row r="5" ht="12.75">
      <c r="A5" s="9"/>
    </row>
    <row r="6" spans="1:5" ht="12.75">
      <c r="A6" s="9"/>
      <c r="B6" t="s">
        <v>4</v>
      </c>
      <c r="E6" s="2" t="s">
        <v>5</v>
      </c>
    </row>
    <row r="7" spans="1:3" ht="12.75">
      <c r="A7" s="9"/>
      <c r="C7"/>
    </row>
    <row r="8" spans="1:5" ht="12.75">
      <c r="A8" s="9"/>
      <c r="B8" s="10" t="s">
        <v>6</v>
      </c>
      <c r="C8" s="10"/>
      <c r="D8" s="10"/>
      <c r="E8" s="10"/>
    </row>
    <row r="9" ht="12.75">
      <c r="A9" s="9"/>
    </row>
    <row r="10" spans="1:13" ht="12.75">
      <c r="A10" s="11" t="s">
        <v>7</v>
      </c>
      <c r="B10" s="11" t="s">
        <v>8</v>
      </c>
      <c r="C10" s="11" t="s">
        <v>9</v>
      </c>
      <c r="D10" s="11" t="s">
        <v>10</v>
      </c>
      <c r="E10" s="11" t="s">
        <v>11</v>
      </c>
      <c r="F10" s="12" t="s">
        <v>12</v>
      </c>
      <c r="G10" s="13"/>
      <c r="H10" s="14" t="s">
        <v>13</v>
      </c>
      <c r="I10" s="15"/>
      <c r="J10" s="16" t="s">
        <v>14</v>
      </c>
      <c r="K10" s="17" t="s">
        <v>15</v>
      </c>
      <c r="L10" s="18" t="s">
        <v>16</v>
      </c>
      <c r="M10" s="17" t="s">
        <v>17</v>
      </c>
    </row>
    <row r="11" spans="1:13" ht="12.75">
      <c r="A11" s="11"/>
      <c r="B11" s="11"/>
      <c r="C11" s="11"/>
      <c r="D11" s="11"/>
      <c r="E11" s="11"/>
      <c r="F11" s="19" t="s">
        <v>18</v>
      </c>
      <c r="G11" s="20" t="s">
        <v>19</v>
      </c>
      <c r="H11" s="21" t="s">
        <v>18</v>
      </c>
      <c r="I11" s="20" t="s">
        <v>19</v>
      </c>
      <c r="J11" s="16"/>
      <c r="K11" s="17"/>
      <c r="L11" s="18"/>
      <c r="M11" s="17"/>
    </row>
    <row r="12" spans="1:13" ht="12.75">
      <c r="A12" s="22">
        <v>1</v>
      </c>
      <c r="B12" s="23" t="s">
        <v>20</v>
      </c>
      <c r="C12" s="24">
        <v>1967</v>
      </c>
      <c r="D12" s="24" t="s">
        <v>21</v>
      </c>
      <c r="E12" s="25" t="s">
        <v>22</v>
      </c>
      <c r="F12" s="26" t="s">
        <v>23</v>
      </c>
      <c r="G12" s="27">
        <v>2.5</v>
      </c>
      <c r="H12" s="28" t="s">
        <v>23</v>
      </c>
      <c r="I12" s="25">
        <v>1.5</v>
      </c>
      <c r="J12" s="29">
        <f aca="true" t="shared" si="0" ref="J12:J43">PRODUCT(G12,I12)</f>
        <v>3.75</v>
      </c>
      <c r="K12" s="30">
        <v>19.2</v>
      </c>
      <c r="L12" s="22" t="s">
        <v>24</v>
      </c>
      <c r="M12" s="22">
        <v>100</v>
      </c>
    </row>
    <row r="13" spans="1:13" ht="12.75">
      <c r="A13" s="22">
        <v>2</v>
      </c>
      <c r="B13" s="23" t="s">
        <v>25</v>
      </c>
      <c r="C13" s="24">
        <v>1977</v>
      </c>
      <c r="D13" s="24" t="s">
        <v>26</v>
      </c>
      <c r="E13" s="25" t="s">
        <v>27</v>
      </c>
      <c r="F13" s="26" t="s">
        <v>23</v>
      </c>
      <c r="G13" s="27">
        <v>2.5</v>
      </c>
      <c r="H13" s="28" t="s">
        <v>23</v>
      </c>
      <c r="I13" s="25">
        <v>1.5</v>
      </c>
      <c r="J13" s="29">
        <f t="shared" si="0"/>
        <v>3.75</v>
      </c>
      <c r="K13" s="30" t="s">
        <v>28</v>
      </c>
      <c r="L13" s="22" t="s">
        <v>24</v>
      </c>
      <c r="M13" s="22">
        <v>80</v>
      </c>
    </row>
    <row r="14" spans="1:13" ht="12.75">
      <c r="A14" s="22">
        <v>3</v>
      </c>
      <c r="B14" s="23" t="s">
        <v>29</v>
      </c>
      <c r="C14" s="24">
        <v>1983</v>
      </c>
      <c r="D14" s="24" t="s">
        <v>26</v>
      </c>
      <c r="E14" s="25" t="s">
        <v>30</v>
      </c>
      <c r="F14" s="31" t="s">
        <v>31</v>
      </c>
      <c r="G14" s="20">
        <v>5.5</v>
      </c>
      <c r="H14" s="28" t="s">
        <v>32</v>
      </c>
      <c r="I14" s="25">
        <v>4.5</v>
      </c>
      <c r="J14" s="29">
        <f t="shared" si="0"/>
        <v>24.75</v>
      </c>
      <c r="K14" s="30">
        <v>18.6</v>
      </c>
      <c r="L14" s="22" t="s">
        <v>24</v>
      </c>
      <c r="M14" s="22">
        <v>65</v>
      </c>
    </row>
    <row r="15" spans="1:13" ht="12.75">
      <c r="A15" s="22">
        <v>4</v>
      </c>
      <c r="B15" s="32" t="s">
        <v>33</v>
      </c>
      <c r="C15" s="22">
        <v>1982</v>
      </c>
      <c r="D15" s="22" t="s">
        <v>24</v>
      </c>
      <c r="E15" s="33" t="s">
        <v>34</v>
      </c>
      <c r="F15" s="34" t="s">
        <v>23</v>
      </c>
      <c r="G15" s="27">
        <v>2.5</v>
      </c>
      <c r="H15" s="35">
        <v>15.7</v>
      </c>
      <c r="I15" s="25">
        <v>3</v>
      </c>
      <c r="J15" s="29">
        <f t="shared" si="0"/>
        <v>7.5</v>
      </c>
      <c r="K15" s="30" t="s">
        <v>35</v>
      </c>
      <c r="L15" s="22" t="s">
        <v>24</v>
      </c>
      <c r="M15" s="22">
        <v>55</v>
      </c>
    </row>
    <row r="16" spans="1:13" ht="12.75">
      <c r="A16" s="22">
        <v>5</v>
      </c>
      <c r="B16" s="23" t="s">
        <v>36</v>
      </c>
      <c r="C16" s="24">
        <v>1982</v>
      </c>
      <c r="D16" s="24" t="s">
        <v>26</v>
      </c>
      <c r="E16" s="25" t="s">
        <v>30</v>
      </c>
      <c r="F16" s="26" t="s">
        <v>23</v>
      </c>
      <c r="G16" s="27">
        <v>2.5</v>
      </c>
      <c r="H16" s="28" t="s">
        <v>32</v>
      </c>
      <c r="I16" s="25">
        <v>4.5</v>
      </c>
      <c r="J16" s="29">
        <f t="shared" si="0"/>
        <v>11.25</v>
      </c>
      <c r="K16" s="30" t="s">
        <v>35</v>
      </c>
      <c r="L16" s="22" t="s">
        <v>24</v>
      </c>
      <c r="M16" s="22">
        <v>51</v>
      </c>
    </row>
    <row r="17" spans="1:13" ht="12.75">
      <c r="A17" s="22">
        <v>6</v>
      </c>
      <c r="B17" s="23" t="s">
        <v>37</v>
      </c>
      <c r="C17" s="24">
        <v>1987</v>
      </c>
      <c r="D17" s="24" t="s">
        <v>24</v>
      </c>
      <c r="E17" s="25" t="s">
        <v>30</v>
      </c>
      <c r="F17" s="26" t="s">
        <v>38</v>
      </c>
      <c r="G17" s="20">
        <v>7.5</v>
      </c>
      <c r="H17" s="28">
        <v>14.5</v>
      </c>
      <c r="I17" s="25">
        <v>6</v>
      </c>
      <c r="J17" s="29">
        <f t="shared" si="0"/>
        <v>45</v>
      </c>
      <c r="K17" s="30">
        <v>18.2</v>
      </c>
      <c r="L17" s="22" t="s">
        <v>24</v>
      </c>
      <c r="M17" s="22">
        <v>47</v>
      </c>
    </row>
    <row r="18" spans="1:13" ht="12.75">
      <c r="A18" s="22">
        <v>7</v>
      </c>
      <c r="B18" s="23" t="s">
        <v>39</v>
      </c>
      <c r="C18" s="24">
        <v>1979</v>
      </c>
      <c r="D18" s="24" t="s">
        <v>26</v>
      </c>
      <c r="E18" s="25" t="s">
        <v>40</v>
      </c>
      <c r="F18" s="26" t="s">
        <v>38</v>
      </c>
      <c r="G18" s="20">
        <v>7.5</v>
      </c>
      <c r="H18" s="28">
        <v>13.7</v>
      </c>
      <c r="I18" s="25">
        <v>7.5</v>
      </c>
      <c r="J18" s="29">
        <f t="shared" si="0"/>
        <v>56.25</v>
      </c>
      <c r="K18" s="30" t="s">
        <v>41</v>
      </c>
      <c r="L18" s="22" t="s">
        <v>24</v>
      </c>
      <c r="M18" s="22">
        <v>43</v>
      </c>
    </row>
    <row r="19" spans="1:13" ht="12.75">
      <c r="A19" s="22">
        <v>8</v>
      </c>
      <c r="B19" s="23" t="s">
        <v>42</v>
      </c>
      <c r="C19" s="24">
        <v>1976</v>
      </c>
      <c r="D19" s="24" t="s">
        <v>24</v>
      </c>
      <c r="E19" s="25" t="s">
        <v>43</v>
      </c>
      <c r="F19" s="26" t="s">
        <v>31</v>
      </c>
      <c r="G19" s="20">
        <v>5.5</v>
      </c>
      <c r="H19" s="28" t="s">
        <v>44</v>
      </c>
      <c r="I19" s="25">
        <v>9</v>
      </c>
      <c r="J19" s="29">
        <f t="shared" si="0"/>
        <v>49.5</v>
      </c>
      <c r="K19" s="30" t="s">
        <v>45</v>
      </c>
      <c r="L19" s="22" t="s">
        <v>24</v>
      </c>
      <c r="M19" s="22">
        <v>40</v>
      </c>
    </row>
    <row r="20" spans="1:13" ht="12.75">
      <c r="A20" s="36">
        <v>9</v>
      </c>
      <c r="B20" s="37" t="s">
        <v>46</v>
      </c>
      <c r="C20" s="38">
        <v>1983</v>
      </c>
      <c r="D20" s="38" t="s">
        <v>26</v>
      </c>
      <c r="E20" s="39" t="s">
        <v>40</v>
      </c>
      <c r="F20" s="40">
        <v>12.7</v>
      </c>
      <c r="G20" s="41">
        <v>11</v>
      </c>
      <c r="H20" s="42" t="s">
        <v>47</v>
      </c>
      <c r="I20" s="41">
        <v>10.5</v>
      </c>
      <c r="J20" s="43">
        <f t="shared" si="0"/>
        <v>115.5</v>
      </c>
      <c r="K20" s="44"/>
      <c r="L20" s="22" t="s">
        <v>24</v>
      </c>
      <c r="M20" s="22">
        <v>37</v>
      </c>
    </row>
    <row r="21" spans="1:13" ht="12.75">
      <c r="A21" s="45">
        <v>10</v>
      </c>
      <c r="B21" s="23" t="s">
        <v>48</v>
      </c>
      <c r="C21" s="24">
        <v>1973</v>
      </c>
      <c r="D21" s="24" t="s">
        <v>26</v>
      </c>
      <c r="E21" s="25" t="s">
        <v>40</v>
      </c>
      <c r="F21" s="26">
        <v>11.3</v>
      </c>
      <c r="G21" s="20">
        <v>18.5</v>
      </c>
      <c r="H21" s="21">
        <v>13.7</v>
      </c>
      <c r="I21" s="20">
        <v>7.5</v>
      </c>
      <c r="J21" s="35">
        <f t="shared" si="0"/>
        <v>138.75</v>
      </c>
      <c r="K21" s="46"/>
      <c r="L21" s="22" t="s">
        <v>24</v>
      </c>
      <c r="M21" s="22">
        <v>34</v>
      </c>
    </row>
    <row r="22" spans="1:13" ht="12.75">
      <c r="A22" s="45">
        <v>11</v>
      </c>
      <c r="B22" s="23" t="s">
        <v>49</v>
      </c>
      <c r="C22" s="24">
        <v>1982</v>
      </c>
      <c r="D22" s="24" t="s">
        <v>24</v>
      </c>
      <c r="E22" s="25" t="s">
        <v>50</v>
      </c>
      <c r="F22" s="26">
        <v>12.3</v>
      </c>
      <c r="G22" s="20">
        <v>12</v>
      </c>
      <c r="H22" s="21" t="s">
        <v>51</v>
      </c>
      <c r="I22" s="20">
        <v>12</v>
      </c>
      <c r="J22" s="35">
        <f t="shared" si="0"/>
        <v>144</v>
      </c>
      <c r="K22" s="46"/>
      <c r="L22" s="22" t="s">
        <v>24</v>
      </c>
      <c r="M22" s="22">
        <v>31</v>
      </c>
    </row>
    <row r="23" spans="1:13" ht="12.75">
      <c r="A23" s="45">
        <v>12</v>
      </c>
      <c r="B23" s="23" t="s">
        <v>52</v>
      </c>
      <c r="C23" s="24">
        <v>1982</v>
      </c>
      <c r="D23" s="24" t="s">
        <v>24</v>
      </c>
      <c r="E23" s="25" t="s">
        <v>50</v>
      </c>
      <c r="F23" s="26" t="s">
        <v>53</v>
      </c>
      <c r="G23" s="20">
        <v>15.5</v>
      </c>
      <c r="H23" s="21" t="s">
        <v>47</v>
      </c>
      <c r="I23" s="20">
        <v>10.5</v>
      </c>
      <c r="J23" s="35">
        <f t="shared" si="0"/>
        <v>162.75</v>
      </c>
      <c r="K23" s="46"/>
      <c r="L23" s="22" t="s">
        <v>24</v>
      </c>
      <c r="M23" s="22">
        <v>28</v>
      </c>
    </row>
    <row r="24" spans="1:13" ht="12.75">
      <c r="A24" s="45">
        <v>13</v>
      </c>
      <c r="B24" s="23" t="s">
        <v>54</v>
      </c>
      <c r="C24" s="24">
        <v>1987</v>
      </c>
      <c r="D24" s="24" t="s">
        <v>24</v>
      </c>
      <c r="E24" s="25" t="s">
        <v>55</v>
      </c>
      <c r="F24" s="26" t="s">
        <v>56</v>
      </c>
      <c r="G24" s="20">
        <v>10</v>
      </c>
      <c r="H24" s="21">
        <v>10.9</v>
      </c>
      <c r="I24" s="20">
        <v>16.5</v>
      </c>
      <c r="J24" s="35">
        <f t="shared" si="0"/>
        <v>165</v>
      </c>
      <c r="K24" s="44"/>
      <c r="L24" s="22" t="s">
        <v>24</v>
      </c>
      <c r="M24" s="22">
        <v>26</v>
      </c>
    </row>
    <row r="25" spans="1:13" ht="12.75">
      <c r="A25" s="45">
        <v>14</v>
      </c>
      <c r="B25" s="23" t="s">
        <v>57</v>
      </c>
      <c r="C25" s="24">
        <v>1982</v>
      </c>
      <c r="D25" s="24" t="s">
        <v>24</v>
      </c>
      <c r="E25" s="25" t="s">
        <v>30</v>
      </c>
      <c r="F25" s="31" t="s">
        <v>58</v>
      </c>
      <c r="G25" s="20">
        <v>13.5</v>
      </c>
      <c r="H25" s="21" t="s">
        <v>59</v>
      </c>
      <c r="I25" s="20">
        <v>14</v>
      </c>
      <c r="J25" s="35">
        <f t="shared" si="0"/>
        <v>189</v>
      </c>
      <c r="K25" s="46"/>
      <c r="L25" s="22" t="s">
        <v>24</v>
      </c>
      <c r="M25" s="22">
        <v>24</v>
      </c>
    </row>
    <row r="26" spans="1:13" ht="12.75">
      <c r="A26" s="45">
        <v>15</v>
      </c>
      <c r="B26" s="23" t="s">
        <v>60</v>
      </c>
      <c r="C26" s="24">
        <v>1982</v>
      </c>
      <c r="D26" s="24" t="s">
        <v>24</v>
      </c>
      <c r="E26" s="25" t="s">
        <v>30</v>
      </c>
      <c r="F26" s="26" t="s">
        <v>61</v>
      </c>
      <c r="G26" s="20">
        <v>9</v>
      </c>
      <c r="H26" s="21">
        <v>10.5</v>
      </c>
      <c r="I26" s="20">
        <v>23.5</v>
      </c>
      <c r="J26" s="35">
        <f t="shared" si="0"/>
        <v>211.5</v>
      </c>
      <c r="K26" s="46"/>
      <c r="L26" s="22" t="s">
        <v>24</v>
      </c>
      <c r="M26" s="22">
        <v>22</v>
      </c>
    </row>
    <row r="27" spans="1:13" ht="12.75">
      <c r="A27" s="45">
        <v>16</v>
      </c>
      <c r="B27" s="23" t="s">
        <v>62</v>
      </c>
      <c r="C27" s="24">
        <v>1980</v>
      </c>
      <c r="D27" s="24" t="s">
        <v>24</v>
      </c>
      <c r="E27" s="25" t="s">
        <v>50</v>
      </c>
      <c r="F27" s="26" t="s">
        <v>53</v>
      </c>
      <c r="G27" s="20">
        <v>15.5</v>
      </c>
      <c r="H27" s="21">
        <v>10.9</v>
      </c>
      <c r="I27" s="20">
        <v>16.5</v>
      </c>
      <c r="J27" s="35">
        <f t="shared" si="0"/>
        <v>255.75</v>
      </c>
      <c r="K27" s="44"/>
      <c r="L27" s="22" t="s">
        <v>24</v>
      </c>
      <c r="M27" s="22">
        <v>20</v>
      </c>
    </row>
    <row r="28" spans="1:13" ht="12.75">
      <c r="A28" s="45">
        <v>17</v>
      </c>
      <c r="B28" s="23" t="s">
        <v>63</v>
      </c>
      <c r="C28" s="24">
        <v>1985</v>
      </c>
      <c r="D28" s="24">
        <v>3</v>
      </c>
      <c r="E28" s="25" t="s">
        <v>30</v>
      </c>
      <c r="F28" s="26">
        <v>10.8</v>
      </c>
      <c r="G28" s="20">
        <v>22.5</v>
      </c>
      <c r="H28" s="21">
        <v>11.2</v>
      </c>
      <c r="I28" s="20">
        <v>13</v>
      </c>
      <c r="J28" s="35">
        <f t="shared" si="0"/>
        <v>292.5</v>
      </c>
      <c r="K28" s="44"/>
      <c r="L28" s="22">
        <v>2</v>
      </c>
      <c r="M28" s="22">
        <v>18</v>
      </c>
    </row>
    <row r="29" spans="1:13" ht="12.75">
      <c r="A29" s="45">
        <v>18</v>
      </c>
      <c r="B29" s="23" t="s">
        <v>64</v>
      </c>
      <c r="C29" s="24">
        <v>1981</v>
      </c>
      <c r="D29" s="24" t="s">
        <v>24</v>
      </c>
      <c r="E29" s="25" t="s">
        <v>65</v>
      </c>
      <c r="F29" s="26" t="s">
        <v>58</v>
      </c>
      <c r="G29" s="20">
        <v>13.5</v>
      </c>
      <c r="H29" s="21">
        <v>10.5</v>
      </c>
      <c r="I29" s="20">
        <v>23.5</v>
      </c>
      <c r="J29" s="35">
        <f t="shared" si="0"/>
        <v>317.25</v>
      </c>
      <c r="K29" s="44"/>
      <c r="L29" s="22">
        <v>1</v>
      </c>
      <c r="M29" s="22">
        <v>16</v>
      </c>
    </row>
    <row r="30" spans="1:13" ht="12.75">
      <c r="A30" s="45">
        <v>19</v>
      </c>
      <c r="B30" s="23" t="s">
        <v>66</v>
      </c>
      <c r="C30" s="24">
        <v>1983</v>
      </c>
      <c r="D30" s="24" t="s">
        <v>24</v>
      </c>
      <c r="E30" s="25" t="s">
        <v>67</v>
      </c>
      <c r="F30" s="26">
        <v>11.3</v>
      </c>
      <c r="G30" s="20">
        <v>18.5</v>
      </c>
      <c r="H30" s="21" t="s">
        <v>68</v>
      </c>
      <c r="I30" s="20">
        <v>19.5</v>
      </c>
      <c r="J30" s="35">
        <f t="shared" si="0"/>
        <v>360.75</v>
      </c>
      <c r="K30" s="46"/>
      <c r="L30" s="22">
        <v>1</v>
      </c>
      <c r="M30" s="22">
        <v>14</v>
      </c>
    </row>
    <row r="31" spans="1:13" ht="12.75">
      <c r="A31" s="45">
        <v>19</v>
      </c>
      <c r="B31" s="23" t="s">
        <v>69</v>
      </c>
      <c r="C31" s="24">
        <v>1982</v>
      </c>
      <c r="D31" s="24" t="s">
        <v>24</v>
      </c>
      <c r="E31" s="25" t="s">
        <v>70</v>
      </c>
      <c r="F31" s="26">
        <v>11.3</v>
      </c>
      <c r="G31" s="20">
        <v>18.5</v>
      </c>
      <c r="H31" s="21" t="s">
        <v>68</v>
      </c>
      <c r="I31" s="20">
        <v>19.5</v>
      </c>
      <c r="J31" s="35">
        <f t="shared" si="0"/>
        <v>360.75</v>
      </c>
      <c r="K31" s="44"/>
      <c r="L31" s="22">
        <v>1</v>
      </c>
      <c r="M31" s="22">
        <v>12</v>
      </c>
    </row>
    <row r="32" spans="1:13" ht="12.75">
      <c r="A32" s="45">
        <v>21</v>
      </c>
      <c r="B32" s="23" t="s">
        <v>71</v>
      </c>
      <c r="C32" s="24">
        <v>1986</v>
      </c>
      <c r="D32" s="24" t="s">
        <v>24</v>
      </c>
      <c r="E32" s="25" t="s">
        <v>70</v>
      </c>
      <c r="F32" s="26">
        <v>10.8</v>
      </c>
      <c r="G32" s="20">
        <v>22.5</v>
      </c>
      <c r="H32" s="21">
        <v>10.9</v>
      </c>
      <c r="I32" s="20">
        <v>16.5</v>
      </c>
      <c r="J32" s="35">
        <f t="shared" si="0"/>
        <v>371.25</v>
      </c>
      <c r="K32" s="46"/>
      <c r="L32" s="22">
        <v>1</v>
      </c>
      <c r="M32" s="22">
        <v>10</v>
      </c>
    </row>
    <row r="33" spans="1:13" ht="12.75">
      <c r="A33" s="45">
        <v>22</v>
      </c>
      <c r="B33" s="23" t="s">
        <v>72</v>
      </c>
      <c r="C33" s="24">
        <v>1980</v>
      </c>
      <c r="D33" s="24" t="s">
        <v>24</v>
      </c>
      <c r="E33" s="25" t="s">
        <v>30</v>
      </c>
      <c r="F33" s="26" t="s">
        <v>73</v>
      </c>
      <c r="G33" s="20">
        <v>26</v>
      </c>
      <c r="H33" s="21">
        <v>10.9</v>
      </c>
      <c r="I33" s="20">
        <v>16.5</v>
      </c>
      <c r="J33" s="35">
        <f t="shared" si="0"/>
        <v>429</v>
      </c>
      <c r="K33" s="46"/>
      <c r="L33" s="22">
        <v>1</v>
      </c>
      <c r="M33" s="22">
        <v>9</v>
      </c>
    </row>
    <row r="34" spans="1:13" ht="12.75">
      <c r="A34" s="45">
        <v>23</v>
      </c>
      <c r="B34" s="23" t="s">
        <v>74</v>
      </c>
      <c r="C34" s="24">
        <v>1963</v>
      </c>
      <c r="D34" s="24" t="s">
        <v>26</v>
      </c>
      <c r="E34" s="25" t="s">
        <v>67</v>
      </c>
      <c r="F34" s="26">
        <v>11.3</v>
      </c>
      <c r="G34" s="20">
        <v>18.5</v>
      </c>
      <c r="H34" s="21">
        <v>10.5</v>
      </c>
      <c r="I34" s="20">
        <v>23.5</v>
      </c>
      <c r="J34" s="35">
        <f t="shared" si="0"/>
        <v>434.75</v>
      </c>
      <c r="K34" s="46"/>
      <c r="L34" s="22">
        <v>1</v>
      </c>
      <c r="M34" s="22">
        <v>8</v>
      </c>
    </row>
    <row r="35" spans="1:13" ht="12.75">
      <c r="A35" s="45">
        <v>24</v>
      </c>
      <c r="B35" s="32" t="s">
        <v>75</v>
      </c>
      <c r="C35" s="22">
        <v>1987</v>
      </c>
      <c r="D35" s="22" t="s">
        <v>24</v>
      </c>
      <c r="E35" s="33" t="s">
        <v>55</v>
      </c>
      <c r="F35" s="34" t="s">
        <v>76</v>
      </c>
      <c r="G35" s="27">
        <v>21</v>
      </c>
      <c r="H35" s="29">
        <v>10.5</v>
      </c>
      <c r="I35" s="20">
        <v>23.5</v>
      </c>
      <c r="J35" s="35">
        <f t="shared" si="0"/>
        <v>493.5</v>
      </c>
      <c r="K35" s="46"/>
      <c r="L35" s="22">
        <v>1</v>
      </c>
      <c r="M35" s="22">
        <v>7</v>
      </c>
    </row>
    <row r="36" spans="1:13" ht="12.75">
      <c r="A36" s="45" t="s">
        <v>77</v>
      </c>
      <c r="B36" s="23" t="s">
        <v>78</v>
      </c>
      <c r="C36" s="24">
        <v>1992</v>
      </c>
      <c r="D36" s="24" t="s">
        <v>24</v>
      </c>
      <c r="E36" s="25" t="s">
        <v>30</v>
      </c>
      <c r="F36" s="26">
        <v>11.3</v>
      </c>
      <c r="G36" s="20">
        <v>18.5</v>
      </c>
      <c r="H36" s="21" t="s">
        <v>79</v>
      </c>
      <c r="I36" s="20">
        <v>28</v>
      </c>
      <c r="J36" s="35">
        <f t="shared" si="0"/>
        <v>518</v>
      </c>
      <c r="K36" s="46"/>
      <c r="L36" s="22"/>
      <c r="M36" s="22" t="s">
        <v>77</v>
      </c>
    </row>
    <row r="37" spans="1:13" ht="12.75">
      <c r="A37" s="45">
        <v>25</v>
      </c>
      <c r="B37" s="23" t="s">
        <v>80</v>
      </c>
      <c r="C37" s="24">
        <v>1987</v>
      </c>
      <c r="D37" s="24" t="s">
        <v>24</v>
      </c>
      <c r="E37" s="25" t="s">
        <v>70</v>
      </c>
      <c r="F37" s="26" t="s">
        <v>81</v>
      </c>
      <c r="G37" s="20">
        <v>24.5</v>
      </c>
      <c r="H37" s="21">
        <v>10.5</v>
      </c>
      <c r="I37" s="20">
        <v>23.5</v>
      </c>
      <c r="J37" s="35">
        <f t="shared" si="0"/>
        <v>575.75</v>
      </c>
      <c r="K37" s="44"/>
      <c r="L37" s="22">
        <v>1</v>
      </c>
      <c r="M37" s="22">
        <v>6</v>
      </c>
    </row>
    <row r="38" spans="1:13" ht="12.75">
      <c r="A38" s="45">
        <v>26</v>
      </c>
      <c r="B38" s="23" t="s">
        <v>82</v>
      </c>
      <c r="C38" s="24">
        <v>1987</v>
      </c>
      <c r="D38" s="24" t="s">
        <v>24</v>
      </c>
      <c r="E38" s="25" t="s">
        <v>30</v>
      </c>
      <c r="F38" s="26">
        <v>9.2</v>
      </c>
      <c r="G38" s="27">
        <v>27.5</v>
      </c>
      <c r="H38" s="21">
        <v>10.5</v>
      </c>
      <c r="I38" s="20">
        <v>23.5</v>
      </c>
      <c r="J38" s="35">
        <f t="shared" si="0"/>
        <v>646.25</v>
      </c>
      <c r="K38" s="44"/>
      <c r="L38" s="22">
        <v>1</v>
      </c>
      <c r="M38" s="22">
        <v>5</v>
      </c>
    </row>
    <row r="39" spans="1:13" ht="12.75">
      <c r="A39" s="45">
        <v>27</v>
      </c>
      <c r="B39" s="23" t="s">
        <v>83</v>
      </c>
      <c r="C39" s="24">
        <v>1983</v>
      </c>
      <c r="D39" s="24" t="s">
        <v>24</v>
      </c>
      <c r="E39" s="25" t="s">
        <v>67</v>
      </c>
      <c r="F39" s="26" t="s">
        <v>84</v>
      </c>
      <c r="G39" s="20">
        <v>31</v>
      </c>
      <c r="H39" s="21">
        <v>9.5</v>
      </c>
      <c r="I39" s="20">
        <v>29</v>
      </c>
      <c r="J39" s="35">
        <f t="shared" si="0"/>
        <v>899</v>
      </c>
      <c r="K39" s="44"/>
      <c r="L39" s="22">
        <v>1</v>
      </c>
      <c r="M39" s="22">
        <v>4</v>
      </c>
    </row>
    <row r="40" spans="1:13" ht="12.75">
      <c r="A40" s="45">
        <v>27</v>
      </c>
      <c r="B40" s="23" t="s">
        <v>85</v>
      </c>
      <c r="C40" s="24">
        <v>1986</v>
      </c>
      <c r="D40" s="24" t="s">
        <v>24</v>
      </c>
      <c r="E40" s="25" t="s">
        <v>67</v>
      </c>
      <c r="F40" s="26" t="s">
        <v>84</v>
      </c>
      <c r="G40" s="20">
        <v>31</v>
      </c>
      <c r="H40" s="21">
        <v>9.5</v>
      </c>
      <c r="I40" s="20">
        <v>29</v>
      </c>
      <c r="J40" s="35">
        <f t="shared" si="0"/>
        <v>899</v>
      </c>
      <c r="K40" s="46"/>
      <c r="L40" s="22">
        <v>1</v>
      </c>
      <c r="M40" s="22">
        <v>3</v>
      </c>
    </row>
    <row r="41" spans="1:13" ht="12.75">
      <c r="A41" s="45">
        <v>29</v>
      </c>
      <c r="B41" s="23" t="s">
        <v>86</v>
      </c>
      <c r="C41" s="24">
        <v>1985</v>
      </c>
      <c r="D41" s="24" t="s">
        <v>24</v>
      </c>
      <c r="E41" s="25" t="s">
        <v>55</v>
      </c>
      <c r="F41" s="26">
        <v>8.8</v>
      </c>
      <c r="G41" s="20">
        <v>36</v>
      </c>
      <c r="H41" s="21" t="s">
        <v>87</v>
      </c>
      <c r="I41" s="20">
        <v>27</v>
      </c>
      <c r="J41" s="35">
        <f t="shared" si="0"/>
        <v>972</v>
      </c>
      <c r="K41" s="44"/>
      <c r="L41" s="22">
        <v>2</v>
      </c>
      <c r="M41" s="47">
        <v>2</v>
      </c>
    </row>
    <row r="42" spans="1:13" ht="12.75">
      <c r="A42" s="45">
        <v>30</v>
      </c>
      <c r="B42" s="23" t="s">
        <v>88</v>
      </c>
      <c r="C42" s="24">
        <v>1988</v>
      </c>
      <c r="D42" s="24">
        <v>2</v>
      </c>
      <c r="E42" s="25" t="s">
        <v>30</v>
      </c>
      <c r="F42" s="26" t="s">
        <v>84</v>
      </c>
      <c r="G42" s="20">
        <v>31</v>
      </c>
      <c r="H42" s="21" t="s">
        <v>89</v>
      </c>
      <c r="I42" s="20">
        <v>31.5</v>
      </c>
      <c r="J42" s="35">
        <f t="shared" si="0"/>
        <v>976.5</v>
      </c>
      <c r="K42" s="44"/>
      <c r="L42" s="22">
        <v>2</v>
      </c>
      <c r="M42" s="47">
        <v>1</v>
      </c>
    </row>
    <row r="43" spans="1:12" ht="12.75">
      <c r="A43" s="45">
        <v>31</v>
      </c>
      <c r="B43" s="23" t="s">
        <v>90</v>
      </c>
      <c r="C43" s="24">
        <v>1978</v>
      </c>
      <c r="D43" s="24">
        <v>2</v>
      </c>
      <c r="E43" s="25" t="s">
        <v>91</v>
      </c>
      <c r="F43" s="31" t="s">
        <v>84</v>
      </c>
      <c r="G43" s="20">
        <v>31</v>
      </c>
      <c r="H43" s="21" t="s">
        <v>92</v>
      </c>
      <c r="I43" s="20">
        <v>34</v>
      </c>
      <c r="J43" s="35">
        <f t="shared" si="0"/>
        <v>1054</v>
      </c>
      <c r="K43" s="44"/>
      <c r="L43" s="22">
        <v>2</v>
      </c>
    </row>
    <row r="44" spans="1:12" ht="12.75">
      <c r="A44" s="45">
        <v>32</v>
      </c>
      <c r="B44" s="23" t="s">
        <v>93</v>
      </c>
      <c r="C44" s="24">
        <v>1983</v>
      </c>
      <c r="D44" s="24" t="s">
        <v>24</v>
      </c>
      <c r="E44" s="25" t="s">
        <v>65</v>
      </c>
      <c r="F44" s="31" t="s">
        <v>84</v>
      </c>
      <c r="G44" s="20">
        <v>31</v>
      </c>
      <c r="H44" s="21">
        <v>9.2</v>
      </c>
      <c r="I44" s="20">
        <v>36.5</v>
      </c>
      <c r="J44" s="35">
        <f aca="true" t="shared" si="1" ref="J44:J75">PRODUCT(G44,I44)</f>
        <v>1131.5</v>
      </c>
      <c r="K44" s="46"/>
      <c r="L44" s="22">
        <v>2</v>
      </c>
    </row>
    <row r="45" spans="1:12" ht="12.75">
      <c r="A45" s="45">
        <v>33</v>
      </c>
      <c r="B45" s="23" t="s">
        <v>94</v>
      </c>
      <c r="C45" s="24">
        <v>1988</v>
      </c>
      <c r="D45" s="24" t="s">
        <v>24</v>
      </c>
      <c r="E45" s="25" t="s">
        <v>95</v>
      </c>
      <c r="F45" s="26">
        <v>8.8</v>
      </c>
      <c r="G45" s="20">
        <v>36</v>
      </c>
      <c r="H45" s="21" t="s">
        <v>89</v>
      </c>
      <c r="I45" s="20">
        <v>31.5</v>
      </c>
      <c r="J45" s="35">
        <f t="shared" si="1"/>
        <v>1134</v>
      </c>
      <c r="K45" s="46"/>
      <c r="L45" s="22">
        <v>2</v>
      </c>
    </row>
    <row r="46" spans="1:11" ht="12.75">
      <c r="A46" s="45">
        <v>34</v>
      </c>
      <c r="B46" s="23" t="s">
        <v>96</v>
      </c>
      <c r="C46" s="24">
        <v>1983</v>
      </c>
      <c r="D46" s="24">
        <v>2</v>
      </c>
      <c r="E46" s="25" t="s">
        <v>67</v>
      </c>
      <c r="F46" s="26">
        <v>8.8</v>
      </c>
      <c r="G46" s="20">
        <v>36</v>
      </c>
      <c r="H46" s="21">
        <v>9.3</v>
      </c>
      <c r="I46" s="20">
        <v>33</v>
      </c>
      <c r="J46" s="35">
        <f t="shared" si="1"/>
        <v>1188</v>
      </c>
      <c r="K46" s="48"/>
    </row>
    <row r="47" spans="1:11" ht="12.75">
      <c r="A47" s="45">
        <v>35</v>
      </c>
      <c r="B47" s="32" t="s">
        <v>97</v>
      </c>
      <c r="C47" s="22">
        <v>1985</v>
      </c>
      <c r="D47" s="22" t="s">
        <v>24</v>
      </c>
      <c r="E47" s="33" t="s">
        <v>34</v>
      </c>
      <c r="F47" s="26">
        <v>9.2</v>
      </c>
      <c r="G47" s="27">
        <v>27.5</v>
      </c>
      <c r="H47" s="29" t="s">
        <v>45</v>
      </c>
      <c r="I47" s="27">
        <v>44</v>
      </c>
      <c r="J47" s="35">
        <f t="shared" si="1"/>
        <v>1210</v>
      </c>
      <c r="K47" s="48"/>
    </row>
    <row r="48" spans="1:11" ht="12.75">
      <c r="A48" s="45">
        <v>36</v>
      </c>
      <c r="B48" s="23" t="s">
        <v>98</v>
      </c>
      <c r="C48" s="24">
        <v>1985</v>
      </c>
      <c r="D48" s="24" t="s">
        <v>24</v>
      </c>
      <c r="E48" s="25" t="s">
        <v>30</v>
      </c>
      <c r="F48" s="26">
        <v>8.8</v>
      </c>
      <c r="G48" s="20">
        <v>36</v>
      </c>
      <c r="H48" s="21" t="s">
        <v>99</v>
      </c>
      <c r="I48" s="20">
        <v>35</v>
      </c>
      <c r="J48" s="35">
        <f t="shared" si="1"/>
        <v>1260</v>
      </c>
      <c r="K48" s="49"/>
    </row>
    <row r="49" spans="1:11" ht="12.75">
      <c r="A49" s="50" t="s">
        <v>77</v>
      </c>
      <c r="B49" s="32" t="s">
        <v>100</v>
      </c>
      <c r="C49" s="22">
        <v>1989</v>
      </c>
      <c r="D49" s="22" t="s">
        <v>24</v>
      </c>
      <c r="E49" s="33" t="s">
        <v>101</v>
      </c>
      <c r="F49" s="26" t="s">
        <v>102</v>
      </c>
      <c r="G49" s="27">
        <v>44</v>
      </c>
      <c r="H49" s="29">
        <v>9.5</v>
      </c>
      <c r="I49" s="20">
        <v>29</v>
      </c>
      <c r="J49" s="35">
        <f t="shared" si="1"/>
        <v>1276</v>
      </c>
      <c r="K49" s="48"/>
    </row>
    <row r="50" spans="1:11" ht="12.75">
      <c r="A50" s="45">
        <v>37</v>
      </c>
      <c r="B50" s="23" t="s">
        <v>103</v>
      </c>
      <c r="C50" s="24">
        <v>1982</v>
      </c>
      <c r="D50" s="24">
        <v>2</v>
      </c>
      <c r="E50" s="25" t="s">
        <v>104</v>
      </c>
      <c r="F50" s="26" t="s">
        <v>105</v>
      </c>
      <c r="G50" s="20">
        <v>44.5</v>
      </c>
      <c r="H50" s="21">
        <v>9.5</v>
      </c>
      <c r="I50" s="20">
        <v>29</v>
      </c>
      <c r="J50" s="35">
        <f t="shared" si="1"/>
        <v>1290.5</v>
      </c>
      <c r="K50" s="49"/>
    </row>
    <row r="51" spans="1:11" ht="12.75">
      <c r="A51" s="45">
        <v>38</v>
      </c>
      <c r="B51" s="23" t="s">
        <v>106</v>
      </c>
      <c r="C51" s="24">
        <v>1985</v>
      </c>
      <c r="D51" s="24">
        <v>1</v>
      </c>
      <c r="E51" s="25" t="s">
        <v>67</v>
      </c>
      <c r="F51" s="26">
        <v>8.7</v>
      </c>
      <c r="G51" s="20">
        <v>39</v>
      </c>
      <c r="H51" s="21">
        <v>9.2</v>
      </c>
      <c r="I51" s="20">
        <v>36.5</v>
      </c>
      <c r="J51" s="35">
        <f t="shared" si="1"/>
        <v>1423.5</v>
      </c>
      <c r="K51" s="49"/>
    </row>
    <row r="52" spans="1:11" ht="12.75">
      <c r="A52" s="45">
        <v>39</v>
      </c>
      <c r="B52" s="23" t="s">
        <v>107</v>
      </c>
      <c r="C52" s="24">
        <v>1986</v>
      </c>
      <c r="D52" s="24">
        <v>3</v>
      </c>
      <c r="E52" s="25" t="s">
        <v>95</v>
      </c>
      <c r="F52" s="26">
        <v>8.8</v>
      </c>
      <c r="G52" s="20">
        <v>36</v>
      </c>
      <c r="H52" s="21" t="s">
        <v>108</v>
      </c>
      <c r="I52" s="20">
        <v>42</v>
      </c>
      <c r="J52" s="35">
        <f t="shared" si="1"/>
        <v>1512</v>
      </c>
      <c r="K52" s="48"/>
    </row>
    <row r="53" spans="1:11" ht="12.75">
      <c r="A53" s="45">
        <v>40</v>
      </c>
      <c r="B53" s="23" t="s">
        <v>109</v>
      </c>
      <c r="C53" s="24">
        <v>1979</v>
      </c>
      <c r="D53" s="24">
        <v>3</v>
      </c>
      <c r="E53" s="25" t="s">
        <v>50</v>
      </c>
      <c r="F53" s="26" t="s">
        <v>108</v>
      </c>
      <c r="G53" s="20">
        <v>41.5</v>
      </c>
      <c r="H53" s="21">
        <v>8.8</v>
      </c>
      <c r="I53" s="20">
        <v>38.5</v>
      </c>
      <c r="J53" s="35">
        <f t="shared" si="1"/>
        <v>1597.75</v>
      </c>
      <c r="K53" s="48"/>
    </row>
    <row r="54" spans="1:11" ht="12.75">
      <c r="A54" s="45">
        <v>40</v>
      </c>
      <c r="B54" s="23" t="s">
        <v>110</v>
      </c>
      <c r="C54" s="24">
        <v>1977</v>
      </c>
      <c r="D54" s="24">
        <v>1</v>
      </c>
      <c r="E54" s="25" t="s">
        <v>111</v>
      </c>
      <c r="F54" s="26" t="s">
        <v>108</v>
      </c>
      <c r="G54" s="20">
        <v>41.5</v>
      </c>
      <c r="H54" s="21">
        <v>8.8</v>
      </c>
      <c r="I54" s="20">
        <v>38.5</v>
      </c>
      <c r="J54" s="35">
        <f t="shared" si="1"/>
        <v>1597.75</v>
      </c>
      <c r="K54" s="49"/>
    </row>
    <row r="55" spans="1:11" ht="12.75">
      <c r="A55" s="45">
        <v>42</v>
      </c>
      <c r="B55" s="23" t="s">
        <v>112</v>
      </c>
      <c r="C55" s="24">
        <v>1987</v>
      </c>
      <c r="D55" s="24">
        <v>3</v>
      </c>
      <c r="E55" s="25" t="s">
        <v>113</v>
      </c>
      <c r="F55" s="26">
        <v>8.2</v>
      </c>
      <c r="G55" s="20">
        <v>40</v>
      </c>
      <c r="H55" s="21" t="s">
        <v>114</v>
      </c>
      <c r="I55" s="20">
        <v>40</v>
      </c>
      <c r="J55" s="35">
        <f t="shared" si="1"/>
        <v>1600</v>
      </c>
      <c r="K55" s="48"/>
    </row>
    <row r="56" spans="1:11" ht="12.75">
      <c r="A56" s="45">
        <v>43</v>
      </c>
      <c r="B56" s="23" t="s">
        <v>115</v>
      </c>
      <c r="C56" s="24">
        <v>1985</v>
      </c>
      <c r="D56" s="24">
        <v>2</v>
      </c>
      <c r="E56" s="25" t="s">
        <v>113</v>
      </c>
      <c r="F56" s="26" t="s">
        <v>105</v>
      </c>
      <c r="G56" s="20">
        <v>44.5</v>
      </c>
      <c r="H56" s="21">
        <v>8.5</v>
      </c>
      <c r="I56" s="20">
        <v>41</v>
      </c>
      <c r="J56" s="35">
        <f t="shared" si="1"/>
        <v>1824.5</v>
      </c>
      <c r="K56" s="49"/>
    </row>
    <row r="57" spans="1:11" ht="12.75">
      <c r="A57" s="45">
        <v>44</v>
      </c>
      <c r="B57" s="23" t="s">
        <v>116</v>
      </c>
      <c r="C57" s="24">
        <v>1985</v>
      </c>
      <c r="D57" s="24">
        <v>2</v>
      </c>
      <c r="E57" s="25" t="s">
        <v>30</v>
      </c>
      <c r="F57" s="26">
        <v>6.5</v>
      </c>
      <c r="G57" s="20">
        <v>48.5</v>
      </c>
      <c r="H57" s="21">
        <v>7.5</v>
      </c>
      <c r="I57" s="20">
        <v>43</v>
      </c>
      <c r="J57" s="35">
        <f t="shared" si="1"/>
        <v>2085.5</v>
      </c>
      <c r="K57" s="49"/>
    </row>
    <row r="58" spans="1:11" ht="12.75">
      <c r="A58" s="45">
        <v>45</v>
      </c>
      <c r="B58" s="23" t="s">
        <v>117</v>
      </c>
      <c r="C58" s="24">
        <v>1985</v>
      </c>
      <c r="D58" s="24">
        <v>3</v>
      </c>
      <c r="E58" s="25" t="s">
        <v>67</v>
      </c>
      <c r="F58" s="26">
        <v>7.3</v>
      </c>
      <c r="G58" s="20">
        <v>46</v>
      </c>
      <c r="H58" s="21">
        <v>7.2</v>
      </c>
      <c r="I58" s="20">
        <v>46.5</v>
      </c>
      <c r="J58" s="35">
        <f t="shared" si="1"/>
        <v>2139</v>
      </c>
      <c r="K58" s="48"/>
    </row>
    <row r="59" spans="1:11" ht="12.75">
      <c r="A59" s="45">
        <v>46</v>
      </c>
      <c r="B59" s="23" t="s">
        <v>118</v>
      </c>
      <c r="C59" s="24">
        <v>1985</v>
      </c>
      <c r="D59" s="24">
        <v>3</v>
      </c>
      <c r="E59" s="25" t="s">
        <v>119</v>
      </c>
      <c r="F59" s="26">
        <v>7</v>
      </c>
      <c r="G59" s="20">
        <v>47</v>
      </c>
      <c r="H59" s="21">
        <v>7.2</v>
      </c>
      <c r="I59" s="20">
        <v>46.5</v>
      </c>
      <c r="J59" s="35">
        <f t="shared" si="1"/>
        <v>2185.5</v>
      </c>
      <c r="K59" s="49"/>
    </row>
    <row r="60" spans="1:11" ht="12.75">
      <c r="A60" s="45">
        <v>47</v>
      </c>
      <c r="B60" s="23" t="s">
        <v>120</v>
      </c>
      <c r="C60" s="24">
        <v>1983</v>
      </c>
      <c r="D60" s="24">
        <v>3</v>
      </c>
      <c r="E60" s="25" t="s">
        <v>40</v>
      </c>
      <c r="F60" s="26">
        <v>6.5</v>
      </c>
      <c r="G60" s="20">
        <v>48.5</v>
      </c>
      <c r="H60" s="21">
        <v>7.2</v>
      </c>
      <c r="I60" s="20">
        <v>46.5</v>
      </c>
      <c r="J60" s="35">
        <f t="shared" si="1"/>
        <v>2255.25</v>
      </c>
      <c r="K60" s="49"/>
    </row>
    <row r="61" spans="1:11" ht="12.75">
      <c r="A61" s="45">
        <v>48</v>
      </c>
      <c r="B61" s="23" t="s">
        <v>121</v>
      </c>
      <c r="C61" s="24">
        <v>1984</v>
      </c>
      <c r="D61" s="24">
        <v>3</v>
      </c>
      <c r="E61" s="25" t="s">
        <v>40</v>
      </c>
      <c r="F61" s="26">
        <v>2.7</v>
      </c>
      <c r="G61" s="20">
        <v>50</v>
      </c>
      <c r="H61" s="21">
        <v>7.2</v>
      </c>
      <c r="I61" s="20">
        <v>46.5</v>
      </c>
      <c r="J61" s="35">
        <f t="shared" si="1"/>
        <v>2325</v>
      </c>
      <c r="K61" s="48"/>
    </row>
    <row r="62" spans="1:11" ht="12.75">
      <c r="A62" s="45">
        <v>49</v>
      </c>
      <c r="B62" s="23" t="s">
        <v>122</v>
      </c>
      <c r="C62" s="24">
        <v>1986</v>
      </c>
      <c r="D62" s="24" t="s">
        <v>24</v>
      </c>
      <c r="E62" s="25" t="s">
        <v>30</v>
      </c>
      <c r="F62" s="31" t="s">
        <v>81</v>
      </c>
      <c r="G62" s="20">
        <v>24.5</v>
      </c>
      <c r="H62" s="21" t="s">
        <v>123</v>
      </c>
      <c r="I62" s="51"/>
      <c r="J62" s="35"/>
      <c r="K62" s="49"/>
    </row>
    <row r="66" spans="2:7" ht="12.75">
      <c r="B66" s="10" t="s">
        <v>124</v>
      </c>
      <c r="C66" s="10"/>
      <c r="D66" s="10"/>
      <c r="E66" s="10"/>
      <c r="F66" s="10"/>
      <c r="G66" s="10"/>
    </row>
    <row r="67" spans="2:7" ht="12.75">
      <c r="B67" s="53"/>
      <c r="C67" s="53"/>
      <c r="D67" s="53"/>
      <c r="E67" s="53"/>
      <c r="F67" s="53"/>
      <c r="G67" s="53"/>
    </row>
    <row r="68" spans="2:7" ht="12.75">
      <c r="B68" s="10" t="s">
        <v>125</v>
      </c>
      <c r="C68" s="10"/>
      <c r="D68" s="10"/>
      <c r="E68" s="10"/>
      <c r="F68" s="10"/>
      <c r="G68" s="10"/>
    </row>
  </sheetData>
  <mergeCells count="16">
    <mergeCell ref="L10:L11"/>
    <mergeCell ref="M10:M11"/>
    <mergeCell ref="E10:E11"/>
    <mergeCell ref="A1:J1"/>
    <mergeCell ref="A2:J2"/>
    <mergeCell ref="A3:J3"/>
    <mergeCell ref="H10:I10"/>
    <mergeCell ref="J10:J11"/>
    <mergeCell ref="A10:A11"/>
    <mergeCell ref="B10:B11"/>
    <mergeCell ref="B8:E8"/>
    <mergeCell ref="B66:G66"/>
    <mergeCell ref="B68:G68"/>
    <mergeCell ref="K10:K11"/>
    <mergeCell ref="C10:C11"/>
    <mergeCell ref="D10:D1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  <headerFooter alignWithMargins="0">
    <oddHeader>&amp;CТрудность мужчины</oddHeader>
    <oddFooter>&amp;CСтраница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2"/>
  <sheetViews>
    <sheetView workbookViewId="0" topLeftCell="A1">
      <selection activeCell="N7" sqref="N7"/>
    </sheetView>
  </sheetViews>
  <sheetFormatPr defaultColWidth="9.00390625" defaultRowHeight="12.75"/>
  <cols>
    <col min="1" max="1" width="5.625" style="2" customWidth="1"/>
    <col min="2" max="2" width="21.125" style="0" customWidth="1"/>
    <col min="3" max="3" width="6.375" style="2" customWidth="1"/>
    <col min="4" max="4" width="7.375" style="2" bestFit="1" customWidth="1"/>
    <col min="5" max="5" width="21.00390625" style="2" customWidth="1"/>
    <col min="10" max="10" width="7.25390625" style="0" customWidth="1"/>
    <col min="11" max="11" width="6.25390625" style="0" customWidth="1"/>
    <col min="12" max="12" width="5.25390625" style="0" customWidth="1"/>
    <col min="13" max="13" width="6.625" style="0" bestFit="1" customWidth="1"/>
  </cols>
  <sheetData>
    <row r="1" spans="1:10" ht="2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23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ht="18.7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</row>
    <row r="4" spans="1:3" ht="20.25">
      <c r="A4" s="7"/>
      <c r="B4" s="6" t="s">
        <v>126</v>
      </c>
      <c r="C4" s="7"/>
    </row>
    <row r="6" spans="2:5" ht="12.75">
      <c r="B6" t="s">
        <v>4</v>
      </c>
      <c r="E6" s="2" t="s">
        <v>5</v>
      </c>
    </row>
    <row r="7" ht="9.75" customHeight="1"/>
    <row r="8" spans="2:3" ht="12.75">
      <c r="B8" s="10" t="s">
        <v>6</v>
      </c>
      <c r="C8" s="10"/>
    </row>
    <row r="10" spans="1:13" ht="23.25" customHeight="1">
      <c r="A10" s="17" t="s">
        <v>127</v>
      </c>
      <c r="B10" s="54" t="s">
        <v>8</v>
      </c>
      <c r="C10" s="55" t="s">
        <v>9</v>
      </c>
      <c r="D10" s="17" t="s">
        <v>10</v>
      </c>
      <c r="E10" s="56" t="s">
        <v>11</v>
      </c>
      <c r="F10" s="57" t="s">
        <v>12</v>
      </c>
      <c r="G10" s="58"/>
      <c r="H10" s="57" t="s">
        <v>13</v>
      </c>
      <c r="I10" s="58"/>
      <c r="J10" s="59" t="s">
        <v>14</v>
      </c>
      <c r="K10" s="17" t="s">
        <v>15</v>
      </c>
      <c r="L10" s="18" t="s">
        <v>16</v>
      </c>
      <c r="M10" s="17" t="s">
        <v>17</v>
      </c>
    </row>
    <row r="11" spans="1:13" ht="13.5" customHeight="1">
      <c r="A11" s="17"/>
      <c r="B11" s="54"/>
      <c r="C11" s="60"/>
      <c r="D11" s="17"/>
      <c r="E11" s="56"/>
      <c r="F11" s="19" t="s">
        <v>18</v>
      </c>
      <c r="G11" s="20" t="s">
        <v>19</v>
      </c>
      <c r="H11" s="61" t="s">
        <v>18</v>
      </c>
      <c r="I11" s="20" t="s">
        <v>19</v>
      </c>
      <c r="J11" s="59"/>
      <c r="K11" s="17"/>
      <c r="L11" s="18"/>
      <c r="M11" s="17"/>
    </row>
    <row r="12" spans="1:13" ht="12.75">
      <c r="A12" s="22">
        <v>1</v>
      </c>
      <c r="B12" s="62" t="s">
        <v>128</v>
      </c>
      <c r="C12" s="22">
        <v>1982</v>
      </c>
      <c r="D12" s="22" t="s">
        <v>21</v>
      </c>
      <c r="E12" s="33" t="s">
        <v>43</v>
      </c>
      <c r="F12" s="63" t="s">
        <v>129</v>
      </c>
      <c r="G12" s="64">
        <v>1</v>
      </c>
      <c r="H12" s="65" t="s">
        <v>130</v>
      </c>
      <c r="I12" s="66">
        <v>1</v>
      </c>
      <c r="J12" s="67">
        <f aca="true" t="shared" si="0" ref="J12:J30">PRODUCT(G12,I12)</f>
        <v>1</v>
      </c>
      <c r="K12" s="68" t="s">
        <v>131</v>
      </c>
      <c r="L12" s="22" t="s">
        <v>24</v>
      </c>
      <c r="M12" s="22">
        <v>88</v>
      </c>
    </row>
    <row r="13" spans="1:13" ht="12.75">
      <c r="A13" s="22">
        <v>2</v>
      </c>
      <c r="B13" s="62" t="s">
        <v>132</v>
      </c>
      <c r="C13" s="22">
        <v>1982</v>
      </c>
      <c r="D13" s="22" t="s">
        <v>24</v>
      </c>
      <c r="E13" s="33" t="s">
        <v>113</v>
      </c>
      <c r="F13" s="63">
        <v>21</v>
      </c>
      <c r="G13" s="64">
        <v>4</v>
      </c>
      <c r="H13" s="65">
        <v>26</v>
      </c>
      <c r="I13" s="66">
        <v>2</v>
      </c>
      <c r="J13" s="67">
        <f t="shared" si="0"/>
        <v>8</v>
      </c>
      <c r="K13" s="68" t="s">
        <v>133</v>
      </c>
      <c r="L13" s="22" t="s">
        <v>24</v>
      </c>
      <c r="M13" s="22">
        <v>68</v>
      </c>
    </row>
    <row r="14" spans="1:13" ht="12.75">
      <c r="A14" s="22">
        <v>3</v>
      </c>
      <c r="B14" s="62" t="s">
        <v>134</v>
      </c>
      <c r="C14" s="22">
        <v>1983</v>
      </c>
      <c r="D14" s="22" t="s">
        <v>26</v>
      </c>
      <c r="E14" s="33" t="s">
        <v>70</v>
      </c>
      <c r="F14" s="63">
        <v>20</v>
      </c>
      <c r="G14" s="64">
        <v>7.5</v>
      </c>
      <c r="H14" s="65">
        <v>19</v>
      </c>
      <c r="I14" s="66">
        <v>6</v>
      </c>
      <c r="J14" s="67">
        <f t="shared" si="0"/>
        <v>45</v>
      </c>
      <c r="K14" s="68" t="s">
        <v>135</v>
      </c>
      <c r="L14" s="22" t="s">
        <v>24</v>
      </c>
      <c r="M14" s="22">
        <v>53</v>
      </c>
    </row>
    <row r="15" spans="1:13" ht="12.75">
      <c r="A15" s="22">
        <v>4</v>
      </c>
      <c r="B15" s="62" t="s">
        <v>136</v>
      </c>
      <c r="C15" s="22">
        <v>1988</v>
      </c>
      <c r="D15" s="22" t="s">
        <v>24</v>
      </c>
      <c r="E15" s="33" t="s">
        <v>30</v>
      </c>
      <c r="F15" s="63" t="s">
        <v>137</v>
      </c>
      <c r="G15" s="64">
        <v>3</v>
      </c>
      <c r="H15" s="65" t="s">
        <v>138</v>
      </c>
      <c r="I15" s="66">
        <v>3</v>
      </c>
      <c r="J15" s="67">
        <f t="shared" si="0"/>
        <v>9</v>
      </c>
      <c r="K15" s="68" t="s">
        <v>139</v>
      </c>
      <c r="L15" s="22" t="s">
        <v>24</v>
      </c>
      <c r="M15" s="22">
        <v>43</v>
      </c>
    </row>
    <row r="16" spans="1:13" ht="12.75">
      <c r="A16" s="22">
        <v>5</v>
      </c>
      <c r="B16" s="62" t="s">
        <v>140</v>
      </c>
      <c r="C16" s="22">
        <v>1986</v>
      </c>
      <c r="D16" s="22" t="s">
        <v>24</v>
      </c>
      <c r="E16" s="33" t="s">
        <v>70</v>
      </c>
      <c r="F16" s="63" t="s">
        <v>141</v>
      </c>
      <c r="G16" s="64">
        <v>5.5</v>
      </c>
      <c r="H16" s="65">
        <v>22</v>
      </c>
      <c r="I16" s="66">
        <v>4</v>
      </c>
      <c r="J16" s="67">
        <f t="shared" si="0"/>
        <v>22</v>
      </c>
      <c r="K16" s="68" t="s">
        <v>139</v>
      </c>
      <c r="L16" s="22" t="s">
        <v>24</v>
      </c>
      <c r="M16" s="22">
        <v>39</v>
      </c>
    </row>
    <row r="17" spans="1:13" ht="12.75">
      <c r="A17" s="22">
        <v>6</v>
      </c>
      <c r="B17" s="62" t="s">
        <v>142</v>
      </c>
      <c r="C17" s="22">
        <v>1980</v>
      </c>
      <c r="D17" s="22" t="s">
        <v>24</v>
      </c>
      <c r="E17" s="33" t="s">
        <v>91</v>
      </c>
      <c r="F17" s="63" t="s">
        <v>141</v>
      </c>
      <c r="G17" s="64">
        <v>5.5</v>
      </c>
      <c r="H17" s="65">
        <v>20</v>
      </c>
      <c r="I17" s="66">
        <v>5</v>
      </c>
      <c r="J17" s="67">
        <f t="shared" si="0"/>
        <v>27.5</v>
      </c>
      <c r="K17" s="68" t="s">
        <v>143</v>
      </c>
      <c r="L17" s="22" t="s">
        <v>24</v>
      </c>
      <c r="M17" s="22">
        <v>35</v>
      </c>
    </row>
    <row r="18" spans="1:13" ht="12.75">
      <c r="A18" s="22">
        <v>7</v>
      </c>
      <c r="B18" s="62" t="s">
        <v>144</v>
      </c>
      <c r="C18" s="22">
        <v>1986</v>
      </c>
      <c r="D18" s="22" t="s">
        <v>24</v>
      </c>
      <c r="E18" s="33" t="s">
        <v>113</v>
      </c>
      <c r="F18" s="63" t="s">
        <v>145</v>
      </c>
      <c r="G18" s="64">
        <v>9</v>
      </c>
      <c r="H18" s="65" t="s">
        <v>146</v>
      </c>
      <c r="I18" s="66">
        <v>9</v>
      </c>
      <c r="J18" s="67">
        <f t="shared" si="0"/>
        <v>81</v>
      </c>
      <c r="K18" s="68">
        <v>9.3</v>
      </c>
      <c r="L18" s="22" t="s">
        <v>24</v>
      </c>
      <c r="M18" s="22">
        <v>31</v>
      </c>
    </row>
    <row r="19" spans="1:13" ht="12.75">
      <c r="A19" s="22">
        <v>8</v>
      </c>
      <c r="B19" s="62" t="s">
        <v>147</v>
      </c>
      <c r="C19" s="22">
        <v>1985</v>
      </c>
      <c r="D19" s="22" t="s">
        <v>24</v>
      </c>
      <c r="E19" s="33" t="s">
        <v>30</v>
      </c>
      <c r="F19" s="63">
        <v>22</v>
      </c>
      <c r="G19" s="64">
        <v>2</v>
      </c>
      <c r="H19" s="65" t="s">
        <v>148</v>
      </c>
      <c r="I19" s="66">
        <v>14</v>
      </c>
      <c r="J19" s="67">
        <f t="shared" si="0"/>
        <v>28</v>
      </c>
      <c r="K19" s="68" t="s">
        <v>149</v>
      </c>
      <c r="L19" s="22">
        <v>1</v>
      </c>
      <c r="M19" s="22">
        <v>28</v>
      </c>
    </row>
    <row r="20" spans="1:13" ht="12.75">
      <c r="A20" s="69">
        <v>9</v>
      </c>
      <c r="B20" s="37" t="s">
        <v>150</v>
      </c>
      <c r="C20" s="38">
        <v>1984</v>
      </c>
      <c r="D20" s="38" t="s">
        <v>24</v>
      </c>
      <c r="E20" s="39" t="s">
        <v>30</v>
      </c>
      <c r="F20" s="70">
        <v>20</v>
      </c>
      <c r="G20" s="71">
        <v>7.5</v>
      </c>
      <c r="H20" s="72" t="s">
        <v>151</v>
      </c>
      <c r="I20" s="71">
        <v>11</v>
      </c>
      <c r="J20" s="73">
        <f t="shared" si="0"/>
        <v>82.5</v>
      </c>
      <c r="K20" s="74"/>
      <c r="L20" s="38">
        <v>1</v>
      </c>
      <c r="M20" s="38">
        <v>25</v>
      </c>
    </row>
    <row r="21" spans="1:13" ht="12.75">
      <c r="A21" s="50">
        <v>10</v>
      </c>
      <c r="B21" s="32" t="s">
        <v>152</v>
      </c>
      <c r="C21" s="22">
        <v>1984</v>
      </c>
      <c r="D21" s="22" t="s">
        <v>24</v>
      </c>
      <c r="E21" s="33" t="s">
        <v>153</v>
      </c>
      <c r="F21" s="63" t="s">
        <v>154</v>
      </c>
      <c r="G21" s="64">
        <v>12.5</v>
      </c>
      <c r="H21" s="67" t="s">
        <v>155</v>
      </c>
      <c r="I21" s="64">
        <v>7.5</v>
      </c>
      <c r="J21" s="65">
        <f t="shared" si="0"/>
        <v>93.75</v>
      </c>
      <c r="K21" s="75"/>
      <c r="L21" s="22">
        <v>1</v>
      </c>
      <c r="M21" s="22">
        <v>22</v>
      </c>
    </row>
    <row r="22" spans="1:13" ht="12.75">
      <c r="A22" s="50">
        <v>10</v>
      </c>
      <c r="B22" s="32" t="s">
        <v>156</v>
      </c>
      <c r="C22" s="22">
        <v>1983</v>
      </c>
      <c r="D22" s="22" t="s">
        <v>24</v>
      </c>
      <c r="E22" s="33" t="s">
        <v>30</v>
      </c>
      <c r="F22" s="63" t="s">
        <v>154</v>
      </c>
      <c r="G22" s="64">
        <v>12.5</v>
      </c>
      <c r="H22" s="67" t="s">
        <v>155</v>
      </c>
      <c r="I22" s="64">
        <v>7.5</v>
      </c>
      <c r="J22" s="65">
        <f t="shared" si="0"/>
        <v>93.75</v>
      </c>
      <c r="K22" s="75"/>
      <c r="L22" s="22">
        <v>1</v>
      </c>
      <c r="M22" s="22">
        <v>19</v>
      </c>
    </row>
    <row r="23" spans="1:13" ht="12.75">
      <c r="A23" s="50">
        <v>12</v>
      </c>
      <c r="B23" s="32" t="s">
        <v>157</v>
      </c>
      <c r="C23" s="22">
        <v>1965</v>
      </c>
      <c r="D23" s="22" t="s">
        <v>24</v>
      </c>
      <c r="E23" s="33" t="s">
        <v>91</v>
      </c>
      <c r="F23" s="63" t="s">
        <v>158</v>
      </c>
      <c r="G23" s="64">
        <v>11</v>
      </c>
      <c r="H23" s="67" t="s">
        <v>159</v>
      </c>
      <c r="I23" s="64">
        <v>10</v>
      </c>
      <c r="J23" s="65">
        <f t="shared" si="0"/>
        <v>110</v>
      </c>
      <c r="K23" s="75"/>
      <c r="L23" s="22">
        <v>2</v>
      </c>
      <c r="M23" s="22">
        <v>16</v>
      </c>
    </row>
    <row r="24" spans="1:13" ht="12.75">
      <c r="A24" s="50">
        <v>13</v>
      </c>
      <c r="B24" s="32" t="s">
        <v>160</v>
      </c>
      <c r="C24" s="22">
        <v>1980</v>
      </c>
      <c r="D24" s="22">
        <v>1</v>
      </c>
      <c r="E24" s="33" t="s">
        <v>40</v>
      </c>
      <c r="F24" s="63">
        <v>16</v>
      </c>
      <c r="G24" s="64">
        <v>10</v>
      </c>
      <c r="H24" s="67" t="s">
        <v>158</v>
      </c>
      <c r="I24" s="64">
        <v>12.5</v>
      </c>
      <c r="J24" s="65">
        <f t="shared" si="0"/>
        <v>125</v>
      </c>
      <c r="K24" s="76"/>
      <c r="L24" s="22"/>
      <c r="M24" s="22">
        <v>14</v>
      </c>
    </row>
    <row r="25" spans="1:13" ht="12.75">
      <c r="A25" s="50">
        <v>14</v>
      </c>
      <c r="B25" s="32" t="s">
        <v>161</v>
      </c>
      <c r="C25" s="22">
        <v>1983</v>
      </c>
      <c r="D25" s="22" t="s">
        <v>24</v>
      </c>
      <c r="E25" s="33" t="s">
        <v>111</v>
      </c>
      <c r="F25" s="63" t="s">
        <v>162</v>
      </c>
      <c r="G25" s="64">
        <v>16</v>
      </c>
      <c r="H25" s="67" t="s">
        <v>158</v>
      </c>
      <c r="I25" s="64">
        <v>12.5</v>
      </c>
      <c r="J25" s="65">
        <f t="shared" si="0"/>
        <v>200</v>
      </c>
      <c r="K25" s="75"/>
      <c r="L25" s="22"/>
      <c r="M25" s="22">
        <v>12</v>
      </c>
    </row>
    <row r="26" spans="1:13" ht="12.75">
      <c r="A26" s="50">
        <v>15</v>
      </c>
      <c r="B26" s="32" t="s">
        <v>163</v>
      </c>
      <c r="C26" s="22">
        <v>1985</v>
      </c>
      <c r="D26" s="22" t="s">
        <v>24</v>
      </c>
      <c r="E26" s="33" t="s">
        <v>65</v>
      </c>
      <c r="F26" s="63">
        <v>14</v>
      </c>
      <c r="G26" s="64">
        <v>14.5</v>
      </c>
      <c r="H26" s="67">
        <v>13</v>
      </c>
      <c r="I26" s="64">
        <v>15</v>
      </c>
      <c r="J26" s="65">
        <f t="shared" si="0"/>
        <v>217.5</v>
      </c>
      <c r="K26" s="75"/>
      <c r="L26" s="22"/>
      <c r="M26" s="22">
        <v>10</v>
      </c>
    </row>
    <row r="27" spans="1:13" ht="12.75">
      <c r="A27" s="50">
        <v>16</v>
      </c>
      <c r="B27" s="32" t="s">
        <v>164</v>
      </c>
      <c r="C27" s="22">
        <v>1986</v>
      </c>
      <c r="D27" s="22">
        <v>1</v>
      </c>
      <c r="E27" s="33" t="s">
        <v>70</v>
      </c>
      <c r="F27" s="63">
        <v>14</v>
      </c>
      <c r="G27" s="64">
        <v>14.5</v>
      </c>
      <c r="H27" s="67" t="s">
        <v>165</v>
      </c>
      <c r="I27" s="64">
        <v>16</v>
      </c>
      <c r="J27" s="65">
        <f t="shared" si="0"/>
        <v>232</v>
      </c>
      <c r="K27" s="76"/>
      <c r="L27" s="22"/>
      <c r="M27" s="22">
        <v>8</v>
      </c>
    </row>
    <row r="28" spans="1:13" ht="12.75">
      <c r="A28" s="50">
        <v>17</v>
      </c>
      <c r="B28" s="32" t="s">
        <v>166</v>
      </c>
      <c r="C28" s="22">
        <v>1984</v>
      </c>
      <c r="D28" s="22">
        <v>1</v>
      </c>
      <c r="E28" s="33" t="s">
        <v>111</v>
      </c>
      <c r="F28" s="63" t="s">
        <v>167</v>
      </c>
      <c r="G28" s="64">
        <v>18</v>
      </c>
      <c r="H28" s="67" t="s">
        <v>168</v>
      </c>
      <c r="I28" s="64">
        <v>17</v>
      </c>
      <c r="J28" s="65">
        <f t="shared" si="0"/>
        <v>306</v>
      </c>
      <c r="K28" s="76"/>
      <c r="L28" s="22"/>
      <c r="M28" s="22">
        <v>6</v>
      </c>
    </row>
    <row r="29" spans="1:13" ht="12.75">
      <c r="A29" s="50">
        <v>18</v>
      </c>
      <c r="B29" s="32" t="s">
        <v>169</v>
      </c>
      <c r="C29" s="22">
        <v>1986</v>
      </c>
      <c r="D29" s="22">
        <v>2</v>
      </c>
      <c r="E29" s="33" t="s">
        <v>65</v>
      </c>
      <c r="F29" s="63">
        <v>12</v>
      </c>
      <c r="G29" s="64">
        <v>17</v>
      </c>
      <c r="H29" s="67" t="s">
        <v>170</v>
      </c>
      <c r="I29" s="64">
        <v>19</v>
      </c>
      <c r="J29" s="65">
        <f t="shared" si="0"/>
        <v>323</v>
      </c>
      <c r="K29" s="76"/>
      <c r="L29" s="22"/>
      <c r="M29" s="22">
        <v>4</v>
      </c>
    </row>
    <row r="30" spans="1:13" ht="12.75">
      <c r="A30" s="50">
        <v>19</v>
      </c>
      <c r="B30" s="32" t="s">
        <v>171</v>
      </c>
      <c r="C30" s="22">
        <v>1984</v>
      </c>
      <c r="D30" s="22">
        <v>3</v>
      </c>
      <c r="E30" s="33" t="s">
        <v>65</v>
      </c>
      <c r="F30" s="63">
        <v>13</v>
      </c>
      <c r="G30" s="64">
        <v>19</v>
      </c>
      <c r="H30" s="67">
        <v>11</v>
      </c>
      <c r="I30" s="64">
        <v>18</v>
      </c>
      <c r="J30" s="65">
        <f t="shared" si="0"/>
        <v>342</v>
      </c>
      <c r="K30" s="75"/>
      <c r="L30" s="22"/>
      <c r="M30" s="22">
        <v>2</v>
      </c>
    </row>
    <row r="31" spans="1:10" ht="12.75">
      <c r="A31" s="50"/>
      <c r="B31" s="77" t="s">
        <v>172</v>
      </c>
      <c r="C31" s="22">
        <v>1987</v>
      </c>
      <c r="D31" s="22" t="s">
        <v>24</v>
      </c>
      <c r="E31" s="33" t="s">
        <v>119</v>
      </c>
      <c r="F31" s="67" t="s">
        <v>123</v>
      </c>
      <c r="G31" s="64"/>
      <c r="H31" s="67" t="s">
        <v>123</v>
      </c>
      <c r="I31" s="64"/>
      <c r="J31" s="67" t="s">
        <v>123</v>
      </c>
    </row>
    <row r="32" ht="12.75">
      <c r="A32" s="52"/>
    </row>
    <row r="33" spans="1:8" ht="12.75">
      <c r="A33" s="52"/>
      <c r="B33" s="10" t="s">
        <v>124</v>
      </c>
      <c r="C33" s="10"/>
      <c r="D33" s="10"/>
      <c r="E33" s="10"/>
      <c r="F33" s="10"/>
      <c r="G33" s="10"/>
      <c r="H33" s="10"/>
    </row>
    <row r="34" spans="1:8" ht="12.75">
      <c r="A34" s="52"/>
      <c r="B34" s="52"/>
      <c r="C34" s="53"/>
      <c r="D34" s="53"/>
      <c r="E34" s="53"/>
      <c r="F34" s="53"/>
      <c r="G34" s="53"/>
      <c r="H34" s="53"/>
    </row>
    <row r="35" spans="1:8" ht="12.75">
      <c r="A35" s="52"/>
      <c r="B35" s="10" t="s">
        <v>125</v>
      </c>
      <c r="C35" s="10"/>
      <c r="D35" s="10"/>
      <c r="E35" s="10"/>
      <c r="F35" s="10"/>
      <c r="G35" s="10"/>
      <c r="H35" s="10"/>
    </row>
    <row r="36" ht="12.75">
      <c r="A36" s="52"/>
    </row>
    <row r="37" ht="12.75">
      <c r="A37" s="52"/>
    </row>
    <row r="38" ht="12.75">
      <c r="A38" s="52"/>
    </row>
    <row r="39" ht="12.75">
      <c r="A39" s="52"/>
    </row>
    <row r="40" ht="12.75">
      <c r="A40" s="52"/>
    </row>
    <row r="41" ht="12.75">
      <c r="A41" s="52"/>
    </row>
    <row r="42" ht="12.75">
      <c r="A42" s="52"/>
    </row>
    <row r="43" ht="12.75">
      <c r="A43" s="52"/>
    </row>
    <row r="44" ht="12.75">
      <c r="A44" s="52"/>
    </row>
    <row r="45" ht="12.75">
      <c r="A45" s="52"/>
    </row>
    <row r="46" ht="12.75">
      <c r="A46" s="52"/>
    </row>
    <row r="47" ht="12.75">
      <c r="A47" s="52"/>
    </row>
    <row r="48" ht="12.75">
      <c r="A48" s="52"/>
    </row>
    <row r="49" ht="12.75">
      <c r="A49" s="52"/>
    </row>
    <row r="50" ht="12.75">
      <c r="A50" s="52"/>
    </row>
    <row r="51" ht="12.75">
      <c r="A51" s="52"/>
    </row>
    <row r="52" ht="12.75">
      <c r="A52" s="52"/>
    </row>
  </sheetData>
  <mergeCells count="17">
    <mergeCell ref="B8:C8"/>
    <mergeCell ref="A1:J1"/>
    <mergeCell ref="J10:J11"/>
    <mergeCell ref="A3:J3"/>
    <mergeCell ref="A2:J2"/>
    <mergeCell ref="H10:I10"/>
    <mergeCell ref="E10:E11"/>
    <mergeCell ref="D10:D11"/>
    <mergeCell ref="B10:B11"/>
    <mergeCell ref="A10:A11"/>
    <mergeCell ref="B33:H33"/>
    <mergeCell ref="B35:H35"/>
    <mergeCell ref="L10:L11"/>
    <mergeCell ref="M10:M11"/>
    <mergeCell ref="K10:K11"/>
    <mergeCell ref="C10:C11"/>
    <mergeCell ref="F10:G10"/>
  </mergeCells>
  <printOptions/>
  <pageMargins left="0.7874015748031497" right="0.7874015748031497" top="0.3937007874015748" bottom="0.5905511811023623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72"/>
  <sheetViews>
    <sheetView workbookViewId="0" topLeftCell="A49">
      <selection activeCell="P23" sqref="P23"/>
    </sheetView>
  </sheetViews>
  <sheetFormatPr defaultColWidth="9.00390625" defaultRowHeight="12.75"/>
  <cols>
    <col min="1" max="1" width="3.375" style="9" customWidth="1"/>
    <col min="2" max="2" width="18.375" style="0" bestFit="1" customWidth="1"/>
    <col min="3" max="3" width="5.25390625" style="2" customWidth="1"/>
    <col min="4" max="4" width="5.875" style="2" customWidth="1"/>
    <col min="5" max="5" width="17.25390625" style="2" bestFit="1" customWidth="1"/>
    <col min="6" max="7" width="7.375" style="78" bestFit="1" customWidth="1"/>
    <col min="8" max="8" width="7.00390625" style="78" bestFit="1" customWidth="1"/>
    <col min="9" max="9" width="7.375" style="0" customWidth="1"/>
    <col min="10" max="10" width="7.625" style="0" customWidth="1"/>
    <col min="11" max="12" width="7.00390625" style="0" bestFit="1" customWidth="1"/>
    <col min="13" max="13" width="6.25390625" style="0" customWidth="1"/>
    <col min="14" max="14" width="6.00390625" style="0" customWidth="1"/>
    <col min="15" max="15" width="6.25390625" style="0" customWidth="1"/>
  </cols>
  <sheetData>
    <row r="1" spans="1:14" ht="2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 ht="22.5" customHeight="1">
      <c r="A2" s="3" t="s">
        <v>173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24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3" ht="16.5" customHeight="1">
      <c r="A4" s="5"/>
      <c r="B4" s="6" t="s">
        <v>3</v>
      </c>
      <c r="C4" s="7"/>
    </row>
    <row r="5" ht="12.75" customHeight="1"/>
    <row r="6" spans="1:11" ht="12.75">
      <c r="A6" t="s">
        <v>4</v>
      </c>
      <c r="B6" s="2"/>
      <c r="D6" s="2" t="s">
        <v>5</v>
      </c>
      <c r="E6" s="79"/>
      <c r="F6" s="80" t="s">
        <v>174</v>
      </c>
      <c r="G6" s="80"/>
      <c r="H6" s="80"/>
      <c r="I6" s="80"/>
      <c r="J6" s="80"/>
      <c r="K6" s="80"/>
    </row>
    <row r="7" ht="14.25" customHeight="1"/>
    <row r="8" spans="1:16" s="79" customFormat="1" ht="24" customHeight="1">
      <c r="A8" s="81" t="s">
        <v>127</v>
      </c>
      <c r="B8" s="82" t="s">
        <v>8</v>
      </c>
      <c r="C8" s="83" t="s">
        <v>9</v>
      </c>
      <c r="D8" s="84" t="s">
        <v>10</v>
      </c>
      <c r="E8" s="84" t="s">
        <v>11</v>
      </c>
      <c r="F8" s="85" t="s">
        <v>12</v>
      </c>
      <c r="G8" s="85" t="s">
        <v>13</v>
      </c>
      <c r="H8" s="85" t="s">
        <v>175</v>
      </c>
      <c r="I8" s="86" t="s">
        <v>176</v>
      </c>
      <c r="J8" s="87" t="s">
        <v>177</v>
      </c>
      <c r="K8" s="88" t="s">
        <v>178</v>
      </c>
      <c r="L8" s="82" t="s">
        <v>15</v>
      </c>
      <c r="M8" s="83" t="s">
        <v>179</v>
      </c>
      <c r="N8" s="89" t="s">
        <v>17</v>
      </c>
      <c r="O8" s="90"/>
      <c r="P8" s="90"/>
    </row>
    <row r="9" spans="1:14" s="79" customFormat="1" ht="11.25" customHeight="1">
      <c r="A9" s="91" t="s">
        <v>180</v>
      </c>
      <c r="B9" s="92" t="s">
        <v>46</v>
      </c>
      <c r="C9" s="93">
        <v>1983</v>
      </c>
      <c r="D9" s="93" t="s">
        <v>26</v>
      </c>
      <c r="E9" s="93" t="s">
        <v>40</v>
      </c>
      <c r="F9" s="94">
        <v>9.988425925925926E-05</v>
      </c>
      <c r="G9" s="94">
        <v>8.402777777777777E-05</v>
      </c>
      <c r="H9" s="94">
        <f aca="true" t="shared" si="0" ref="H9:H48">SUM(F9:G9)</f>
        <v>0.00018391203703703704</v>
      </c>
      <c r="I9" s="94">
        <v>0.00026655092592592594</v>
      </c>
      <c r="J9" s="94">
        <v>0.00025752314814814816</v>
      </c>
      <c r="K9" s="94">
        <v>0.0002199074074074074</v>
      </c>
      <c r="L9" s="94">
        <v>0.000209375</v>
      </c>
      <c r="M9" s="93" t="s">
        <v>24</v>
      </c>
      <c r="N9" s="32">
        <v>100</v>
      </c>
    </row>
    <row r="10" spans="1:14" s="79" customFormat="1" ht="11.25" customHeight="1">
      <c r="A10" s="91" t="s">
        <v>181</v>
      </c>
      <c r="B10" s="92" t="s">
        <v>182</v>
      </c>
      <c r="C10" s="93">
        <v>1983</v>
      </c>
      <c r="D10" s="93" t="s">
        <v>26</v>
      </c>
      <c r="E10" s="93" t="s">
        <v>30</v>
      </c>
      <c r="F10" s="94">
        <v>9.849537037037037E-05</v>
      </c>
      <c r="G10" s="94">
        <v>0.00012002314814814813</v>
      </c>
      <c r="H10" s="94">
        <f t="shared" si="0"/>
        <v>0.0002185185185185185</v>
      </c>
      <c r="I10" s="95">
        <v>0.00031087962962962965</v>
      </c>
      <c r="J10" s="95">
        <v>0.00027824074074074074</v>
      </c>
      <c r="K10" s="95">
        <v>0.0002366898148148148</v>
      </c>
      <c r="L10" s="95">
        <v>0.00021574074074074076</v>
      </c>
      <c r="M10" s="93" t="s">
        <v>24</v>
      </c>
      <c r="N10" s="32">
        <v>80</v>
      </c>
    </row>
    <row r="11" spans="1:14" s="79" customFormat="1" ht="11.25" customHeight="1">
      <c r="A11" s="91" t="s">
        <v>183</v>
      </c>
      <c r="B11" s="92" t="s">
        <v>39</v>
      </c>
      <c r="C11" s="93">
        <v>1979</v>
      </c>
      <c r="D11" s="93" t="s">
        <v>26</v>
      </c>
      <c r="E11" s="93" t="s">
        <v>40</v>
      </c>
      <c r="F11" s="95">
        <v>0.00012592592592592595</v>
      </c>
      <c r="G11" s="95">
        <v>0.00010381944444444447</v>
      </c>
      <c r="H11" s="94">
        <f t="shared" si="0"/>
        <v>0.00022974537037037042</v>
      </c>
      <c r="I11" s="95">
        <v>0.0003127314814814815</v>
      </c>
      <c r="J11" s="95">
        <v>0.0002675925925925926</v>
      </c>
      <c r="K11" s="95">
        <v>0.0002466435185185185</v>
      </c>
      <c r="L11" s="95">
        <v>0.00022395833333333336</v>
      </c>
      <c r="M11" s="93" t="s">
        <v>24</v>
      </c>
      <c r="N11" s="32">
        <v>65</v>
      </c>
    </row>
    <row r="12" spans="1:14" s="79" customFormat="1" ht="11.25" customHeight="1">
      <c r="A12" s="91" t="s">
        <v>184</v>
      </c>
      <c r="B12" s="92" t="s">
        <v>122</v>
      </c>
      <c r="C12" s="93">
        <v>1986</v>
      </c>
      <c r="D12" s="93" t="s">
        <v>24</v>
      </c>
      <c r="E12" s="93" t="s">
        <v>30</v>
      </c>
      <c r="F12" s="95">
        <v>0.00011238425925925928</v>
      </c>
      <c r="G12" s="95">
        <v>0.00012152777777777776</v>
      </c>
      <c r="H12" s="94">
        <f t="shared" si="0"/>
        <v>0.00023391203703703703</v>
      </c>
      <c r="I12" s="95">
        <v>0.0002753472222222222</v>
      </c>
      <c r="J12" s="95">
        <v>0.0002517361111111111</v>
      </c>
      <c r="K12" s="95">
        <v>0.00026122685185185184</v>
      </c>
      <c r="L12" s="95">
        <v>0.00022476851851851857</v>
      </c>
      <c r="M12" s="93" t="s">
        <v>24</v>
      </c>
      <c r="N12" s="32">
        <v>55</v>
      </c>
    </row>
    <row r="13" spans="1:14" s="79" customFormat="1" ht="11.25" customHeight="1">
      <c r="A13" s="91" t="s">
        <v>185</v>
      </c>
      <c r="B13" s="92" t="s">
        <v>57</v>
      </c>
      <c r="C13" s="93">
        <v>1982</v>
      </c>
      <c r="D13" s="93" t="s">
        <v>24</v>
      </c>
      <c r="E13" s="93" t="s">
        <v>30</v>
      </c>
      <c r="F13" s="95">
        <v>0.0001105324074074074</v>
      </c>
      <c r="G13" s="95">
        <v>0.0001306712962962963</v>
      </c>
      <c r="H13" s="94">
        <f t="shared" si="0"/>
        <v>0.0002412037037037037</v>
      </c>
      <c r="I13" s="95">
        <v>0.00034479166666666664</v>
      </c>
      <c r="J13" s="95">
        <v>0.00028055555555555554</v>
      </c>
      <c r="K13" s="95"/>
      <c r="L13" s="95"/>
      <c r="M13" s="93" t="s">
        <v>24</v>
      </c>
      <c r="N13" s="32">
        <v>51</v>
      </c>
    </row>
    <row r="14" spans="1:14" s="79" customFormat="1" ht="11.25" customHeight="1">
      <c r="A14" s="91" t="s">
        <v>186</v>
      </c>
      <c r="B14" s="92" t="s">
        <v>36</v>
      </c>
      <c r="C14" s="93">
        <v>1982</v>
      </c>
      <c r="D14" s="93" t="s">
        <v>26</v>
      </c>
      <c r="E14" s="93" t="s">
        <v>30</v>
      </c>
      <c r="F14" s="95">
        <v>0.00013958333333333333</v>
      </c>
      <c r="G14" s="95">
        <v>0.00017118055555555558</v>
      </c>
      <c r="H14" s="94">
        <f t="shared" si="0"/>
        <v>0.0003107638888888889</v>
      </c>
      <c r="I14" s="95">
        <v>0.00034108796296296296</v>
      </c>
      <c r="J14" s="95">
        <v>0.0003494212962962963</v>
      </c>
      <c r="K14" s="95"/>
      <c r="L14" s="95"/>
      <c r="M14" s="93" t="s">
        <v>24</v>
      </c>
      <c r="N14" s="32">
        <v>47</v>
      </c>
    </row>
    <row r="15" spans="1:14" s="79" customFormat="1" ht="11.25" customHeight="1">
      <c r="A15" s="91" t="s">
        <v>187</v>
      </c>
      <c r="B15" s="92" t="s">
        <v>72</v>
      </c>
      <c r="C15" s="93">
        <v>1980</v>
      </c>
      <c r="D15" s="93" t="s">
        <v>24</v>
      </c>
      <c r="E15" s="93" t="s">
        <v>30</v>
      </c>
      <c r="F15" s="95">
        <v>0.00011921296296296299</v>
      </c>
      <c r="G15" s="95">
        <v>0.0001392361111111111</v>
      </c>
      <c r="H15" s="94">
        <f t="shared" si="0"/>
        <v>0.0002584490740740741</v>
      </c>
      <c r="I15" s="95">
        <v>0.0003537037037037037</v>
      </c>
      <c r="J15" s="95">
        <v>0.0003609953703703704</v>
      </c>
      <c r="K15" s="95"/>
      <c r="L15" s="95"/>
      <c r="M15" s="93" t="s">
        <v>24</v>
      </c>
      <c r="N15" s="32">
        <v>43</v>
      </c>
    </row>
    <row r="16" spans="1:14" s="79" customFormat="1" ht="11.25" customHeight="1">
      <c r="A16" s="91" t="s">
        <v>188</v>
      </c>
      <c r="B16" s="92" t="s">
        <v>82</v>
      </c>
      <c r="C16" s="93">
        <v>1987</v>
      </c>
      <c r="D16" s="93" t="s">
        <v>24</v>
      </c>
      <c r="E16" s="93" t="s">
        <v>30</v>
      </c>
      <c r="F16" s="95">
        <v>0.00014918981481481483</v>
      </c>
      <c r="G16" s="95">
        <v>0.0001537037037037037</v>
      </c>
      <c r="H16" s="94">
        <f t="shared" si="0"/>
        <v>0.00030289351851851853</v>
      </c>
      <c r="I16" s="96">
        <v>0.0004251157407407407</v>
      </c>
      <c r="J16" s="95">
        <v>0.0004212962962962963</v>
      </c>
      <c r="K16" s="95"/>
      <c r="L16" s="95"/>
      <c r="M16" s="93" t="s">
        <v>24</v>
      </c>
      <c r="N16" s="32">
        <v>40</v>
      </c>
    </row>
    <row r="17" spans="1:14" s="79" customFormat="1" ht="11.25" customHeight="1">
      <c r="A17" s="91" t="s">
        <v>189</v>
      </c>
      <c r="B17" s="92" t="s">
        <v>86</v>
      </c>
      <c r="C17" s="93">
        <v>1985</v>
      </c>
      <c r="D17" s="93" t="s">
        <v>24</v>
      </c>
      <c r="E17" s="93" t="s">
        <v>55</v>
      </c>
      <c r="F17" s="94">
        <v>0.00016608796296296296</v>
      </c>
      <c r="G17" s="94">
        <v>0.0001454861111111111</v>
      </c>
      <c r="H17" s="94">
        <f t="shared" si="0"/>
        <v>0.00031157407407407403</v>
      </c>
      <c r="I17" s="97">
        <v>0.0004040509259259259</v>
      </c>
      <c r="J17" s="98"/>
      <c r="K17" s="95"/>
      <c r="L17" s="95"/>
      <c r="M17" s="93" t="s">
        <v>24</v>
      </c>
      <c r="N17" s="32">
        <v>37</v>
      </c>
    </row>
    <row r="18" spans="1:14" s="79" customFormat="1" ht="11.25" customHeight="1">
      <c r="A18" s="91" t="s">
        <v>190</v>
      </c>
      <c r="B18" s="92" t="s">
        <v>69</v>
      </c>
      <c r="C18" s="93">
        <v>1982</v>
      </c>
      <c r="D18" s="93" t="s">
        <v>24</v>
      </c>
      <c r="E18" s="93" t="s">
        <v>70</v>
      </c>
      <c r="F18" s="95">
        <v>0.00015752314814814814</v>
      </c>
      <c r="G18" s="95">
        <v>0.00018182870370370371</v>
      </c>
      <c r="H18" s="94">
        <f t="shared" si="0"/>
        <v>0.00033935185185185186</v>
      </c>
      <c r="I18" s="99">
        <v>0.0004071759259259259</v>
      </c>
      <c r="J18" s="95"/>
      <c r="K18" s="95"/>
      <c r="L18" s="95"/>
      <c r="M18" s="93" t="s">
        <v>24</v>
      </c>
      <c r="N18" s="32">
        <v>34</v>
      </c>
    </row>
    <row r="19" spans="1:14" s="79" customFormat="1" ht="11.25" customHeight="1">
      <c r="A19" s="91" t="s">
        <v>191</v>
      </c>
      <c r="B19" s="92" t="s">
        <v>71</v>
      </c>
      <c r="C19" s="93">
        <v>1986</v>
      </c>
      <c r="D19" s="93" t="s">
        <v>24</v>
      </c>
      <c r="E19" s="93" t="s">
        <v>70</v>
      </c>
      <c r="F19" s="95">
        <v>0.00015625</v>
      </c>
      <c r="G19" s="95">
        <v>0.00020011574074074072</v>
      </c>
      <c r="H19" s="94">
        <f t="shared" si="0"/>
        <v>0.00035636574074074075</v>
      </c>
      <c r="I19" s="95">
        <v>0.0004310185185185185</v>
      </c>
      <c r="J19" s="95"/>
      <c r="K19" s="95"/>
      <c r="L19" s="95"/>
      <c r="M19" s="93" t="s">
        <v>24</v>
      </c>
      <c r="N19" s="32">
        <v>31</v>
      </c>
    </row>
    <row r="20" spans="1:14" s="79" customFormat="1" ht="11.25" customHeight="1">
      <c r="A20" s="91" t="s">
        <v>192</v>
      </c>
      <c r="B20" s="92" t="s">
        <v>37</v>
      </c>
      <c r="C20" s="93">
        <v>1987</v>
      </c>
      <c r="D20" s="93" t="s">
        <v>24</v>
      </c>
      <c r="E20" s="93" t="s">
        <v>30</v>
      </c>
      <c r="F20" s="95">
        <v>0.00014618055555555557</v>
      </c>
      <c r="G20" s="95">
        <v>0.00017372685185185186</v>
      </c>
      <c r="H20" s="94">
        <f t="shared" si="0"/>
        <v>0.0003199074074074074</v>
      </c>
      <c r="I20" s="95">
        <v>0.0004322916666666667</v>
      </c>
      <c r="J20" s="95"/>
      <c r="K20" s="95"/>
      <c r="L20" s="95"/>
      <c r="M20" s="93" t="s">
        <v>24</v>
      </c>
      <c r="N20" s="32">
        <v>28</v>
      </c>
    </row>
    <row r="21" spans="1:14" s="79" customFormat="1" ht="11.25" customHeight="1">
      <c r="A21" s="91" t="s">
        <v>193</v>
      </c>
      <c r="B21" s="92" t="s">
        <v>75</v>
      </c>
      <c r="C21" s="93">
        <v>1987</v>
      </c>
      <c r="D21" s="93" t="s">
        <v>24</v>
      </c>
      <c r="E21" s="93" t="s">
        <v>55</v>
      </c>
      <c r="F21" s="95">
        <v>0.00017743055555555557</v>
      </c>
      <c r="G21" s="95">
        <v>0.00018229166666666667</v>
      </c>
      <c r="H21" s="94">
        <f t="shared" si="0"/>
        <v>0.0003597222222222222</v>
      </c>
      <c r="I21" s="95">
        <v>0.0004615740740740741</v>
      </c>
      <c r="J21" s="95"/>
      <c r="K21" s="95"/>
      <c r="L21" s="95"/>
      <c r="M21" s="93" t="s">
        <v>24</v>
      </c>
      <c r="N21" s="32">
        <v>26</v>
      </c>
    </row>
    <row r="22" spans="1:14" s="79" customFormat="1" ht="11.25" customHeight="1">
      <c r="A22" s="91" t="s">
        <v>194</v>
      </c>
      <c r="B22" s="92" t="s">
        <v>42</v>
      </c>
      <c r="C22" s="93">
        <v>1976</v>
      </c>
      <c r="D22" s="93" t="s">
        <v>24</v>
      </c>
      <c r="E22" s="93" t="s">
        <v>43</v>
      </c>
      <c r="F22" s="95">
        <v>0.00016967592592592596</v>
      </c>
      <c r="G22" s="95">
        <v>0.0001917824074074074</v>
      </c>
      <c r="H22" s="94">
        <f t="shared" si="0"/>
        <v>0.00036145833333333337</v>
      </c>
      <c r="I22" s="95">
        <v>0.0004925925925925926</v>
      </c>
      <c r="J22" s="95"/>
      <c r="K22" s="95"/>
      <c r="L22" s="95"/>
      <c r="M22" s="93" t="s">
        <v>24</v>
      </c>
      <c r="N22" s="32">
        <v>24</v>
      </c>
    </row>
    <row r="23" spans="1:14" s="79" customFormat="1" ht="11.25" customHeight="1">
      <c r="A23" s="91" t="s">
        <v>195</v>
      </c>
      <c r="B23" s="92" t="s">
        <v>33</v>
      </c>
      <c r="C23" s="93">
        <v>1982</v>
      </c>
      <c r="D23" s="93" t="s">
        <v>24</v>
      </c>
      <c r="E23" s="93" t="s">
        <v>34</v>
      </c>
      <c r="F23" s="94">
        <v>0.00015416666666666668</v>
      </c>
      <c r="G23" s="94">
        <v>0.0002140046296296296</v>
      </c>
      <c r="H23" s="94">
        <f t="shared" si="0"/>
        <v>0.0003681712962962963</v>
      </c>
      <c r="I23" s="95">
        <v>0.0004971064814814815</v>
      </c>
      <c r="J23" s="95"/>
      <c r="K23" s="95"/>
      <c r="L23" s="95"/>
      <c r="M23" s="93" t="s">
        <v>24</v>
      </c>
      <c r="N23" s="32">
        <v>22</v>
      </c>
    </row>
    <row r="24" spans="1:14" s="79" customFormat="1" ht="11.25" customHeight="1" thickBot="1">
      <c r="A24" s="100" t="s">
        <v>196</v>
      </c>
      <c r="B24" s="101" t="s">
        <v>25</v>
      </c>
      <c r="C24" s="102">
        <v>1977</v>
      </c>
      <c r="D24" s="102" t="s">
        <v>26</v>
      </c>
      <c r="E24" s="102" t="s">
        <v>27</v>
      </c>
      <c r="F24" s="103">
        <v>0.00015752314814814814</v>
      </c>
      <c r="G24" s="103">
        <v>0.00016863425925925924</v>
      </c>
      <c r="H24" s="104">
        <f t="shared" si="0"/>
        <v>0.0003261574074074074</v>
      </c>
      <c r="I24" s="103" t="s">
        <v>197</v>
      </c>
      <c r="J24" s="103"/>
      <c r="K24" s="103"/>
      <c r="L24" s="103"/>
      <c r="M24" s="102" t="s">
        <v>24</v>
      </c>
      <c r="N24" s="105">
        <v>20</v>
      </c>
    </row>
    <row r="25" spans="1:14" s="79" customFormat="1" ht="11.25">
      <c r="A25" s="106" t="s">
        <v>198</v>
      </c>
      <c r="B25" s="107" t="s">
        <v>62</v>
      </c>
      <c r="C25" s="108">
        <v>1980</v>
      </c>
      <c r="D25" s="108" t="s">
        <v>24</v>
      </c>
      <c r="E25" s="108" t="s">
        <v>50</v>
      </c>
      <c r="F25" s="99">
        <v>0.00016608796296296296</v>
      </c>
      <c r="G25" s="99">
        <v>0.0002122685185185185</v>
      </c>
      <c r="H25" s="109">
        <f t="shared" si="0"/>
        <v>0.00037835648148148147</v>
      </c>
      <c r="I25" s="110"/>
      <c r="J25" s="110"/>
      <c r="K25" s="110"/>
      <c r="L25" s="110"/>
      <c r="M25" s="108" t="s">
        <v>24</v>
      </c>
      <c r="N25" s="111">
        <v>18</v>
      </c>
    </row>
    <row r="26" spans="1:14" s="79" customFormat="1" ht="11.25">
      <c r="A26" s="112" t="s">
        <v>199</v>
      </c>
      <c r="B26" s="92" t="s">
        <v>54</v>
      </c>
      <c r="C26" s="93">
        <v>1987</v>
      </c>
      <c r="D26" s="93" t="s">
        <v>24</v>
      </c>
      <c r="E26" s="93" t="s">
        <v>55</v>
      </c>
      <c r="F26" s="95">
        <v>0.0001914351851851852</v>
      </c>
      <c r="G26" s="95">
        <v>0.0001896990740740741</v>
      </c>
      <c r="H26" s="94">
        <f t="shared" si="0"/>
        <v>0.0003811342592592593</v>
      </c>
      <c r="I26" s="92"/>
      <c r="J26" s="92"/>
      <c r="K26" s="92"/>
      <c r="L26" s="92"/>
      <c r="M26" s="93" t="s">
        <v>24</v>
      </c>
      <c r="N26" s="113">
        <v>16</v>
      </c>
    </row>
    <row r="27" spans="1:14" s="79" customFormat="1" ht="11.25">
      <c r="A27" s="112" t="s">
        <v>200</v>
      </c>
      <c r="B27" s="92" t="s">
        <v>106</v>
      </c>
      <c r="C27" s="93">
        <v>1985</v>
      </c>
      <c r="D27" s="93">
        <v>1</v>
      </c>
      <c r="E27" s="93" t="s">
        <v>67</v>
      </c>
      <c r="F27" s="95">
        <v>0.0001611111111111111</v>
      </c>
      <c r="G27" s="95">
        <v>0.00022303240740740739</v>
      </c>
      <c r="H27" s="94">
        <f t="shared" si="0"/>
        <v>0.00038414351851851847</v>
      </c>
      <c r="I27" s="92"/>
      <c r="J27" s="92"/>
      <c r="K27" s="92"/>
      <c r="L27" s="92"/>
      <c r="M27" s="93">
        <v>1</v>
      </c>
      <c r="N27" s="113">
        <v>14</v>
      </c>
    </row>
    <row r="28" spans="1:14" s="79" customFormat="1" ht="11.25">
      <c r="A28" s="112" t="s">
        <v>201</v>
      </c>
      <c r="B28" s="92" t="s">
        <v>110</v>
      </c>
      <c r="C28" s="93">
        <v>1977</v>
      </c>
      <c r="D28" s="93">
        <v>1</v>
      </c>
      <c r="E28" s="93" t="s">
        <v>111</v>
      </c>
      <c r="F28" s="95">
        <v>0.00018472222222222222</v>
      </c>
      <c r="G28" s="95">
        <v>0.00020185185185185185</v>
      </c>
      <c r="H28" s="94">
        <f t="shared" si="0"/>
        <v>0.00038657407407407407</v>
      </c>
      <c r="I28" s="92"/>
      <c r="J28" s="92"/>
      <c r="K28" s="92"/>
      <c r="L28" s="92"/>
      <c r="M28" s="93">
        <v>1</v>
      </c>
      <c r="N28" s="113">
        <v>12</v>
      </c>
    </row>
    <row r="29" spans="1:14" s="79" customFormat="1" ht="11.25">
      <c r="A29" s="112" t="s">
        <v>202</v>
      </c>
      <c r="B29" s="92" t="s">
        <v>66</v>
      </c>
      <c r="C29" s="93">
        <v>1983</v>
      </c>
      <c r="D29" s="93" t="s">
        <v>24</v>
      </c>
      <c r="E29" s="93" t="s">
        <v>67</v>
      </c>
      <c r="F29" s="95">
        <v>0.0001827546296296296</v>
      </c>
      <c r="G29" s="95">
        <v>0.00021354166666666668</v>
      </c>
      <c r="H29" s="94">
        <f t="shared" si="0"/>
        <v>0.0003962962962962963</v>
      </c>
      <c r="I29" s="92"/>
      <c r="J29" s="92"/>
      <c r="K29" s="92"/>
      <c r="L29" s="92"/>
      <c r="M29" s="93">
        <v>1</v>
      </c>
      <c r="N29" s="113">
        <v>10</v>
      </c>
    </row>
    <row r="30" spans="1:14" s="79" customFormat="1" ht="11.25">
      <c r="A30" s="112" t="s">
        <v>203</v>
      </c>
      <c r="B30" s="92" t="s">
        <v>96</v>
      </c>
      <c r="C30" s="93">
        <v>1984</v>
      </c>
      <c r="D30" s="93">
        <v>2</v>
      </c>
      <c r="E30" s="93" t="s">
        <v>67</v>
      </c>
      <c r="F30" s="95">
        <v>0.00019953703703703702</v>
      </c>
      <c r="G30" s="95">
        <v>0.0002005787037037037</v>
      </c>
      <c r="H30" s="94">
        <f t="shared" si="0"/>
        <v>0.0004001157407407407</v>
      </c>
      <c r="I30" s="92"/>
      <c r="J30" s="92"/>
      <c r="K30" s="92"/>
      <c r="L30" s="92"/>
      <c r="M30" s="93">
        <v>1</v>
      </c>
      <c r="N30" s="113">
        <v>9</v>
      </c>
    </row>
    <row r="31" spans="1:14" s="79" customFormat="1" ht="11.25">
      <c r="A31" s="112" t="s">
        <v>204</v>
      </c>
      <c r="B31" s="92" t="s">
        <v>60</v>
      </c>
      <c r="C31" s="93">
        <v>1982</v>
      </c>
      <c r="D31" s="93" t="s">
        <v>24</v>
      </c>
      <c r="E31" s="93" t="s">
        <v>30</v>
      </c>
      <c r="F31" s="95">
        <v>0.00018449074074074074</v>
      </c>
      <c r="G31" s="95">
        <v>0.0002449074074074074</v>
      </c>
      <c r="H31" s="94">
        <f t="shared" si="0"/>
        <v>0.00042939814814814815</v>
      </c>
      <c r="I31" s="92"/>
      <c r="J31" s="92"/>
      <c r="K31" s="92"/>
      <c r="L31" s="92"/>
      <c r="M31" s="93">
        <v>1</v>
      </c>
      <c r="N31" s="113">
        <v>8</v>
      </c>
    </row>
    <row r="32" spans="1:14" s="79" customFormat="1" ht="11.25">
      <c r="A32" s="112" t="s">
        <v>205</v>
      </c>
      <c r="B32" s="92" t="s">
        <v>63</v>
      </c>
      <c r="C32" s="93">
        <v>1985</v>
      </c>
      <c r="D32" s="93">
        <v>3</v>
      </c>
      <c r="E32" s="93" t="s">
        <v>30</v>
      </c>
      <c r="F32" s="95">
        <v>0.00015497685185185186</v>
      </c>
      <c r="G32" s="95">
        <v>0.000275462962962963</v>
      </c>
      <c r="H32" s="94">
        <f t="shared" si="0"/>
        <v>0.0004304398148148148</v>
      </c>
      <c r="I32" s="92"/>
      <c r="J32" s="92"/>
      <c r="K32" s="92"/>
      <c r="L32" s="92"/>
      <c r="M32" s="93">
        <v>1</v>
      </c>
      <c r="N32" s="113">
        <v>7</v>
      </c>
    </row>
    <row r="33" spans="1:14" s="79" customFormat="1" ht="11.25">
      <c r="A33" s="112" t="s">
        <v>206</v>
      </c>
      <c r="B33" s="92" t="s">
        <v>80</v>
      </c>
      <c r="C33" s="93">
        <v>1987</v>
      </c>
      <c r="D33" s="93" t="s">
        <v>24</v>
      </c>
      <c r="E33" s="93" t="s">
        <v>70</v>
      </c>
      <c r="F33" s="95">
        <v>0.00020810185185185187</v>
      </c>
      <c r="G33" s="95">
        <v>0.00022511574074074076</v>
      </c>
      <c r="H33" s="95">
        <f t="shared" si="0"/>
        <v>0.00043321759259259263</v>
      </c>
      <c r="I33" s="92"/>
      <c r="J33" s="92"/>
      <c r="K33" s="92"/>
      <c r="L33" s="92"/>
      <c r="M33" s="93">
        <v>1</v>
      </c>
      <c r="N33" s="113">
        <v>6</v>
      </c>
    </row>
    <row r="34" spans="1:14" s="79" customFormat="1" ht="11.25">
      <c r="A34" s="112" t="s">
        <v>77</v>
      </c>
      <c r="B34" s="92" t="s">
        <v>78</v>
      </c>
      <c r="C34" s="93">
        <v>1992</v>
      </c>
      <c r="D34" s="93" t="s">
        <v>24</v>
      </c>
      <c r="E34" s="93" t="s">
        <v>30</v>
      </c>
      <c r="F34" s="95">
        <v>0.0001991898148148148</v>
      </c>
      <c r="G34" s="95">
        <v>0.00024236111111111114</v>
      </c>
      <c r="H34" s="94">
        <f t="shared" si="0"/>
        <v>0.00044155092592592596</v>
      </c>
      <c r="I34" s="92"/>
      <c r="J34" s="92"/>
      <c r="K34" s="92"/>
      <c r="L34" s="92"/>
      <c r="M34" s="93" t="s">
        <v>77</v>
      </c>
      <c r="N34" s="93" t="s">
        <v>77</v>
      </c>
    </row>
    <row r="35" spans="1:14" s="79" customFormat="1" ht="11.25">
      <c r="A35" s="112" t="s">
        <v>207</v>
      </c>
      <c r="B35" s="92" t="s">
        <v>49</v>
      </c>
      <c r="C35" s="93">
        <v>1982</v>
      </c>
      <c r="D35" s="93" t="s">
        <v>24</v>
      </c>
      <c r="E35" s="93" t="s">
        <v>50</v>
      </c>
      <c r="F35" s="95">
        <v>0.00021238425925925928</v>
      </c>
      <c r="G35" s="95">
        <v>0.00023182870370370374</v>
      </c>
      <c r="H35" s="94">
        <f t="shared" si="0"/>
        <v>0.000444212962962963</v>
      </c>
      <c r="I35" s="92"/>
      <c r="J35" s="92"/>
      <c r="K35" s="92"/>
      <c r="L35" s="92"/>
      <c r="M35" s="93">
        <v>1</v>
      </c>
      <c r="N35" s="113">
        <v>5</v>
      </c>
    </row>
    <row r="36" spans="1:14" s="79" customFormat="1" ht="11.25">
      <c r="A36" s="112" t="s">
        <v>208</v>
      </c>
      <c r="B36" s="92" t="s">
        <v>97</v>
      </c>
      <c r="C36" s="93">
        <v>1985</v>
      </c>
      <c r="D36" s="93" t="s">
        <v>24</v>
      </c>
      <c r="E36" s="93" t="s">
        <v>34</v>
      </c>
      <c r="F36" s="94">
        <v>0.00025370370370370374</v>
      </c>
      <c r="G36" s="94">
        <v>0.0002063657407407407</v>
      </c>
      <c r="H36" s="94">
        <f t="shared" si="0"/>
        <v>0.0004600694444444445</v>
      </c>
      <c r="I36" s="92"/>
      <c r="J36" s="92"/>
      <c r="K36" s="92"/>
      <c r="L36" s="92"/>
      <c r="M36" s="93">
        <v>1</v>
      </c>
      <c r="N36" s="113">
        <v>4</v>
      </c>
    </row>
    <row r="37" spans="1:14" s="79" customFormat="1" ht="11.25">
      <c r="A37" s="112" t="s">
        <v>209</v>
      </c>
      <c r="B37" s="92" t="s">
        <v>85</v>
      </c>
      <c r="C37" s="93">
        <v>1986</v>
      </c>
      <c r="D37" s="93" t="s">
        <v>24</v>
      </c>
      <c r="E37" s="93" t="s">
        <v>67</v>
      </c>
      <c r="F37" s="95">
        <v>0.00020613425925925929</v>
      </c>
      <c r="G37" s="95">
        <v>0.00027349537037037034</v>
      </c>
      <c r="H37" s="94">
        <f t="shared" si="0"/>
        <v>0.00047962962962962965</v>
      </c>
      <c r="I37" s="92"/>
      <c r="J37" s="92"/>
      <c r="K37" s="92"/>
      <c r="L37" s="92"/>
      <c r="M37" s="93">
        <v>1</v>
      </c>
      <c r="N37" s="113">
        <v>3</v>
      </c>
    </row>
    <row r="38" spans="1:14" s="79" customFormat="1" ht="11.25">
      <c r="A38" s="112" t="s">
        <v>210</v>
      </c>
      <c r="B38" s="92" t="s">
        <v>117</v>
      </c>
      <c r="C38" s="93">
        <v>1985</v>
      </c>
      <c r="D38" s="93">
        <v>3</v>
      </c>
      <c r="E38" s="93" t="s">
        <v>67</v>
      </c>
      <c r="F38" s="95">
        <v>0.00022476851851851857</v>
      </c>
      <c r="G38" s="95">
        <v>0.00025543981481481484</v>
      </c>
      <c r="H38" s="94">
        <f t="shared" si="0"/>
        <v>0.0004802083333333334</v>
      </c>
      <c r="I38" s="92"/>
      <c r="J38" s="92"/>
      <c r="K38" s="92"/>
      <c r="L38" s="92"/>
      <c r="M38" s="93">
        <v>1</v>
      </c>
      <c r="N38" s="113">
        <v>2</v>
      </c>
    </row>
    <row r="39" spans="1:14" s="79" customFormat="1" ht="11.25">
      <c r="A39" s="112" t="s">
        <v>211</v>
      </c>
      <c r="B39" s="92" t="s">
        <v>94</v>
      </c>
      <c r="C39" s="93">
        <v>1988</v>
      </c>
      <c r="D39" s="93" t="s">
        <v>24</v>
      </c>
      <c r="E39" s="93" t="s">
        <v>95</v>
      </c>
      <c r="F39" s="95">
        <v>0.0002652777777777778</v>
      </c>
      <c r="G39" s="95">
        <v>0.0002643518518518518</v>
      </c>
      <c r="H39" s="94">
        <f t="shared" si="0"/>
        <v>0.0005296296296296297</v>
      </c>
      <c r="I39" s="92"/>
      <c r="J39" s="92"/>
      <c r="K39" s="92"/>
      <c r="L39" s="92"/>
      <c r="M39" s="93">
        <v>1</v>
      </c>
      <c r="N39" s="113">
        <v>1</v>
      </c>
    </row>
    <row r="40" spans="1:13" s="79" customFormat="1" ht="11.25">
      <c r="A40" s="112" t="s">
        <v>212</v>
      </c>
      <c r="B40" s="92" t="s">
        <v>93</v>
      </c>
      <c r="C40" s="93">
        <v>1983</v>
      </c>
      <c r="D40" s="93" t="s">
        <v>24</v>
      </c>
      <c r="E40" s="93" t="s">
        <v>65</v>
      </c>
      <c r="F40" s="95">
        <v>0.00026793981481481477</v>
      </c>
      <c r="G40" s="95">
        <v>0.00030462962962962963</v>
      </c>
      <c r="H40" s="94">
        <f t="shared" si="0"/>
        <v>0.0005725694444444443</v>
      </c>
      <c r="I40" s="92"/>
      <c r="J40" s="92"/>
      <c r="K40" s="92"/>
      <c r="L40" s="92"/>
      <c r="M40" s="93">
        <v>1</v>
      </c>
    </row>
    <row r="41" spans="1:13" s="79" customFormat="1" ht="11.25">
      <c r="A41" s="112" t="s">
        <v>213</v>
      </c>
      <c r="B41" s="92" t="s">
        <v>109</v>
      </c>
      <c r="C41" s="93">
        <v>1979</v>
      </c>
      <c r="D41" s="93">
        <v>3</v>
      </c>
      <c r="E41" s="93" t="s">
        <v>50</v>
      </c>
      <c r="F41" s="95">
        <v>0.00030243055555555557</v>
      </c>
      <c r="G41" s="95">
        <v>0.0003019675925925926</v>
      </c>
      <c r="H41" s="94">
        <f t="shared" si="0"/>
        <v>0.0006043981481481482</v>
      </c>
      <c r="I41" s="92"/>
      <c r="J41" s="92"/>
      <c r="K41" s="92"/>
      <c r="L41" s="92"/>
      <c r="M41" s="93">
        <v>1</v>
      </c>
    </row>
    <row r="42" spans="1:8" s="79" customFormat="1" ht="11.25">
      <c r="A42" s="112" t="s">
        <v>214</v>
      </c>
      <c r="B42" s="92" t="s">
        <v>120</v>
      </c>
      <c r="C42" s="93">
        <v>1983</v>
      </c>
      <c r="D42" s="93">
        <v>3</v>
      </c>
      <c r="E42" s="93" t="s">
        <v>40</v>
      </c>
      <c r="F42" s="95">
        <v>0.00032256944444444444</v>
      </c>
      <c r="G42" s="95">
        <v>0.000284375</v>
      </c>
      <c r="H42" s="94">
        <f t="shared" si="0"/>
        <v>0.0006069444444444445</v>
      </c>
    </row>
    <row r="43" spans="1:8" s="79" customFormat="1" ht="11.25">
      <c r="A43" s="112" t="s">
        <v>215</v>
      </c>
      <c r="B43" s="92" t="s">
        <v>121</v>
      </c>
      <c r="C43" s="93">
        <v>1984</v>
      </c>
      <c r="D43" s="93">
        <v>3</v>
      </c>
      <c r="E43" s="93" t="s">
        <v>40</v>
      </c>
      <c r="F43" s="95">
        <v>0.00029027777777777776</v>
      </c>
      <c r="G43" s="95">
        <v>0.0003253472222222222</v>
      </c>
      <c r="H43" s="94">
        <f t="shared" si="0"/>
        <v>0.000615625</v>
      </c>
    </row>
    <row r="44" spans="1:8" s="79" customFormat="1" ht="11.25">
      <c r="A44" s="112" t="s">
        <v>216</v>
      </c>
      <c r="B44" s="92" t="s">
        <v>217</v>
      </c>
      <c r="C44" s="93">
        <v>1986</v>
      </c>
      <c r="D44" s="93">
        <v>3</v>
      </c>
      <c r="E44" s="93" t="s">
        <v>95</v>
      </c>
      <c r="F44" s="95">
        <v>0.0003047453703703703</v>
      </c>
      <c r="G44" s="95">
        <v>0.0003142361111111111</v>
      </c>
      <c r="H44" s="94">
        <f t="shared" si="0"/>
        <v>0.0006189814814814814</v>
      </c>
    </row>
    <row r="45" spans="1:8" s="79" customFormat="1" ht="11.25">
      <c r="A45" s="112" t="s">
        <v>218</v>
      </c>
      <c r="B45" s="92" t="s">
        <v>219</v>
      </c>
      <c r="C45" s="93">
        <v>1982</v>
      </c>
      <c r="D45" s="93">
        <v>1</v>
      </c>
      <c r="E45" s="93" t="s">
        <v>67</v>
      </c>
      <c r="F45" s="95">
        <v>0.0003300925925925926</v>
      </c>
      <c r="G45" s="95">
        <v>0.0003025462962962963</v>
      </c>
      <c r="H45" s="94">
        <f t="shared" si="0"/>
        <v>0.000632638888888889</v>
      </c>
    </row>
    <row r="46" spans="1:8" s="79" customFormat="1" ht="11.25">
      <c r="A46" s="112" t="s">
        <v>220</v>
      </c>
      <c r="B46" s="92" t="s">
        <v>88</v>
      </c>
      <c r="C46" s="93">
        <v>1988</v>
      </c>
      <c r="D46" s="93">
        <v>2</v>
      </c>
      <c r="E46" s="93" t="s">
        <v>30</v>
      </c>
      <c r="F46" s="95">
        <v>0.0003047453703703703</v>
      </c>
      <c r="G46" s="95">
        <v>0.00036145833333333326</v>
      </c>
      <c r="H46" s="94">
        <f t="shared" si="0"/>
        <v>0.0006662037037037036</v>
      </c>
    </row>
    <row r="47" spans="1:8" s="79" customFormat="1" ht="11.25">
      <c r="A47" s="112" t="s">
        <v>221</v>
      </c>
      <c r="B47" s="92" t="s">
        <v>90</v>
      </c>
      <c r="C47" s="93">
        <v>1978</v>
      </c>
      <c r="D47" s="93">
        <v>2</v>
      </c>
      <c r="E47" s="93" t="s">
        <v>91</v>
      </c>
      <c r="F47" s="95">
        <v>0.00025057870370370365</v>
      </c>
      <c r="G47" s="95">
        <v>0.00043078703703703703</v>
      </c>
      <c r="H47" s="94">
        <f t="shared" si="0"/>
        <v>0.0006813657407407406</v>
      </c>
    </row>
    <row r="48" spans="1:8" s="79" customFormat="1" ht="11.25">
      <c r="A48" s="112" t="s">
        <v>222</v>
      </c>
      <c r="B48" s="92" t="s">
        <v>115</v>
      </c>
      <c r="C48" s="93">
        <v>1985</v>
      </c>
      <c r="D48" s="93">
        <v>2</v>
      </c>
      <c r="E48" s="93" t="s">
        <v>113</v>
      </c>
      <c r="F48" s="95">
        <v>0.00035254629629629633</v>
      </c>
      <c r="G48" s="95">
        <v>0.0003541666666666667</v>
      </c>
      <c r="H48" s="94">
        <f t="shared" si="0"/>
        <v>0.000706712962962963</v>
      </c>
    </row>
    <row r="49" spans="1:8" s="79" customFormat="1" ht="11.25">
      <c r="A49" s="112" t="s">
        <v>223</v>
      </c>
      <c r="B49" s="92" t="s">
        <v>224</v>
      </c>
      <c r="C49" s="93">
        <v>1985</v>
      </c>
      <c r="D49" s="93">
        <v>2</v>
      </c>
      <c r="E49" s="93" t="s">
        <v>30</v>
      </c>
      <c r="F49" s="95">
        <v>0.00032650462962962966</v>
      </c>
      <c r="G49" s="95" t="s">
        <v>197</v>
      </c>
      <c r="H49" s="95" t="s">
        <v>197</v>
      </c>
    </row>
    <row r="50" spans="1:8" s="79" customFormat="1" ht="11.25">
      <c r="A50" s="112" t="s">
        <v>225</v>
      </c>
      <c r="B50" s="92" t="s">
        <v>118</v>
      </c>
      <c r="C50" s="93">
        <v>1985</v>
      </c>
      <c r="D50" s="93">
        <v>3</v>
      </c>
      <c r="E50" s="93" t="s">
        <v>119</v>
      </c>
      <c r="F50" s="95">
        <v>0.0003780092592592592</v>
      </c>
      <c r="G50" s="95" t="s">
        <v>197</v>
      </c>
      <c r="H50" s="94" t="s">
        <v>197</v>
      </c>
    </row>
    <row r="51" spans="1:8" s="79" customFormat="1" ht="11.25">
      <c r="A51" s="112" t="s">
        <v>226</v>
      </c>
      <c r="B51" s="92" t="s">
        <v>103</v>
      </c>
      <c r="C51" s="93">
        <v>1982</v>
      </c>
      <c r="D51" s="93">
        <v>2</v>
      </c>
      <c r="E51" s="93" t="s">
        <v>104</v>
      </c>
      <c r="F51" s="95" t="s">
        <v>123</v>
      </c>
      <c r="G51" s="95"/>
      <c r="H51" s="95" t="s">
        <v>123</v>
      </c>
    </row>
    <row r="52" spans="1:8" s="79" customFormat="1" ht="11.25">
      <c r="A52" s="112" t="s">
        <v>227</v>
      </c>
      <c r="B52" s="92" t="s">
        <v>83</v>
      </c>
      <c r="C52" s="93">
        <v>1983</v>
      </c>
      <c r="D52" s="93" t="s">
        <v>24</v>
      </c>
      <c r="E52" s="93" t="s">
        <v>67</v>
      </c>
      <c r="F52" s="95" t="s">
        <v>123</v>
      </c>
      <c r="G52" s="95"/>
      <c r="H52" s="95" t="s">
        <v>123</v>
      </c>
    </row>
    <row r="53" spans="1:8" s="79" customFormat="1" ht="11.25">
      <c r="A53" s="112" t="s">
        <v>228</v>
      </c>
      <c r="B53" s="92" t="s">
        <v>98</v>
      </c>
      <c r="C53" s="93">
        <v>1985</v>
      </c>
      <c r="D53" s="93" t="s">
        <v>24</v>
      </c>
      <c r="E53" s="93" t="s">
        <v>30</v>
      </c>
      <c r="F53" s="95" t="s">
        <v>123</v>
      </c>
      <c r="G53" s="95"/>
      <c r="H53" s="95" t="s">
        <v>123</v>
      </c>
    </row>
    <row r="54" spans="1:8" s="79" customFormat="1" ht="11.25">
      <c r="A54" s="112" t="s">
        <v>229</v>
      </c>
      <c r="B54" s="92" t="s">
        <v>230</v>
      </c>
      <c r="C54" s="93">
        <v>1985</v>
      </c>
      <c r="D54" s="93" t="s">
        <v>24</v>
      </c>
      <c r="E54" s="93" t="s">
        <v>65</v>
      </c>
      <c r="F54" s="95" t="s">
        <v>123</v>
      </c>
      <c r="G54" s="95"/>
      <c r="H54" s="95" t="s">
        <v>123</v>
      </c>
    </row>
    <row r="55" spans="1:8" s="79" customFormat="1" ht="11.25">
      <c r="A55" s="112" t="s">
        <v>231</v>
      </c>
      <c r="B55" s="92" t="s">
        <v>74</v>
      </c>
      <c r="C55" s="93">
        <v>1963</v>
      </c>
      <c r="D55" s="93" t="s">
        <v>26</v>
      </c>
      <c r="E55" s="93" t="s">
        <v>67</v>
      </c>
      <c r="F55" s="95" t="s">
        <v>123</v>
      </c>
      <c r="G55" s="95"/>
      <c r="H55" s="95" t="s">
        <v>123</v>
      </c>
    </row>
    <row r="56" spans="1:8" s="79" customFormat="1" ht="11.25">
      <c r="A56" s="112" t="s">
        <v>232</v>
      </c>
      <c r="B56" s="92" t="s">
        <v>233</v>
      </c>
      <c r="C56" s="93">
        <v>1984</v>
      </c>
      <c r="D56" s="93">
        <v>1</v>
      </c>
      <c r="E56" s="93" t="s">
        <v>65</v>
      </c>
      <c r="F56" s="95" t="s">
        <v>123</v>
      </c>
      <c r="G56" s="95"/>
      <c r="H56" s="95" t="s">
        <v>123</v>
      </c>
    </row>
    <row r="57" spans="1:8" s="79" customFormat="1" ht="11.25">
      <c r="A57" s="112" t="s">
        <v>234</v>
      </c>
      <c r="B57" s="92" t="s">
        <v>235</v>
      </c>
      <c r="C57" s="93">
        <v>1985</v>
      </c>
      <c r="D57" s="93">
        <v>3</v>
      </c>
      <c r="E57" s="93" t="s">
        <v>40</v>
      </c>
      <c r="F57" s="95" t="s">
        <v>123</v>
      </c>
      <c r="G57" s="95"/>
      <c r="H57" s="95" t="s">
        <v>123</v>
      </c>
    </row>
    <row r="58" spans="1:8" s="79" customFormat="1" ht="11.25">
      <c r="A58" s="112" t="s">
        <v>236</v>
      </c>
      <c r="B58" s="92" t="s">
        <v>20</v>
      </c>
      <c r="C58" s="93">
        <v>1967</v>
      </c>
      <c r="D58" s="93" t="s">
        <v>21</v>
      </c>
      <c r="E58" s="93" t="s">
        <v>22</v>
      </c>
      <c r="F58" s="95" t="s">
        <v>123</v>
      </c>
      <c r="G58" s="95"/>
      <c r="H58" s="95" t="s">
        <v>123</v>
      </c>
    </row>
    <row r="59" spans="1:8" s="79" customFormat="1" ht="11.25">
      <c r="A59" s="112" t="s">
        <v>237</v>
      </c>
      <c r="B59" s="92" t="s">
        <v>238</v>
      </c>
      <c r="C59" s="93">
        <v>1988</v>
      </c>
      <c r="D59" s="93" t="s">
        <v>24</v>
      </c>
      <c r="E59" s="93" t="s">
        <v>119</v>
      </c>
      <c r="F59" s="95" t="s">
        <v>123</v>
      </c>
      <c r="G59" s="95"/>
      <c r="H59" s="95" t="s">
        <v>123</v>
      </c>
    </row>
    <row r="60" spans="1:8" s="79" customFormat="1" ht="11.25">
      <c r="A60" s="112" t="s">
        <v>239</v>
      </c>
      <c r="B60" s="92" t="s">
        <v>29</v>
      </c>
      <c r="C60" s="93">
        <v>1983</v>
      </c>
      <c r="D60" s="93" t="s">
        <v>26</v>
      </c>
      <c r="E60" s="93" t="s">
        <v>30</v>
      </c>
      <c r="F60" s="95" t="s">
        <v>123</v>
      </c>
      <c r="G60" s="95"/>
      <c r="H60" s="95" t="s">
        <v>123</v>
      </c>
    </row>
    <row r="61" spans="1:8" s="79" customFormat="1" ht="11.25">
      <c r="A61" s="112" t="s">
        <v>240</v>
      </c>
      <c r="B61" s="92" t="s">
        <v>241</v>
      </c>
      <c r="C61" s="93">
        <v>1984</v>
      </c>
      <c r="D61" s="93" t="s">
        <v>24</v>
      </c>
      <c r="E61" s="93" t="s">
        <v>40</v>
      </c>
      <c r="F61" s="95" t="s">
        <v>123</v>
      </c>
      <c r="G61" s="95"/>
      <c r="H61" s="95" t="s">
        <v>123</v>
      </c>
    </row>
    <row r="62" spans="1:8" s="79" customFormat="1" ht="11.25">
      <c r="A62" s="112" t="s">
        <v>242</v>
      </c>
      <c r="B62" s="92" t="s">
        <v>52</v>
      </c>
      <c r="C62" s="93">
        <v>1982</v>
      </c>
      <c r="D62" s="93" t="s">
        <v>24</v>
      </c>
      <c r="E62" s="93" t="s">
        <v>50</v>
      </c>
      <c r="F62" s="95" t="s">
        <v>123</v>
      </c>
      <c r="G62" s="95"/>
      <c r="H62" s="95" t="s">
        <v>123</v>
      </c>
    </row>
    <row r="63" spans="1:8" s="79" customFormat="1" ht="11.25">
      <c r="A63" s="112" t="s">
        <v>243</v>
      </c>
      <c r="B63" s="92" t="s">
        <v>64</v>
      </c>
      <c r="C63" s="93">
        <v>1981</v>
      </c>
      <c r="D63" s="93" t="s">
        <v>24</v>
      </c>
      <c r="E63" s="93" t="s">
        <v>65</v>
      </c>
      <c r="F63" s="95" t="s">
        <v>123</v>
      </c>
      <c r="G63" s="95"/>
      <c r="H63" s="95" t="s">
        <v>123</v>
      </c>
    </row>
    <row r="64" spans="1:8" s="79" customFormat="1" ht="11.25">
      <c r="A64" s="112" t="s">
        <v>244</v>
      </c>
      <c r="B64" s="92" t="s">
        <v>112</v>
      </c>
      <c r="C64" s="93">
        <v>1987</v>
      </c>
      <c r="D64" s="93">
        <v>3</v>
      </c>
      <c r="E64" s="93" t="s">
        <v>113</v>
      </c>
      <c r="F64" s="95" t="s">
        <v>123</v>
      </c>
      <c r="G64" s="95"/>
      <c r="H64" s="95" t="s">
        <v>123</v>
      </c>
    </row>
    <row r="65" spans="1:8" s="79" customFormat="1" ht="11.25">
      <c r="A65" s="112" t="s">
        <v>245</v>
      </c>
      <c r="B65" s="92" t="s">
        <v>246</v>
      </c>
      <c r="C65" s="93">
        <v>1981</v>
      </c>
      <c r="D65" s="93" t="s">
        <v>24</v>
      </c>
      <c r="E65" s="93" t="s">
        <v>65</v>
      </c>
      <c r="F65" s="95" t="s">
        <v>123</v>
      </c>
      <c r="G65" s="95"/>
      <c r="H65" s="95" t="s">
        <v>123</v>
      </c>
    </row>
    <row r="66" spans="1:8" s="79" customFormat="1" ht="11.25">
      <c r="A66" s="112" t="s">
        <v>247</v>
      </c>
      <c r="B66" s="92" t="s">
        <v>48</v>
      </c>
      <c r="C66" s="93">
        <v>1973</v>
      </c>
      <c r="D66" s="93" t="s">
        <v>26</v>
      </c>
      <c r="E66" s="93" t="s">
        <v>40</v>
      </c>
      <c r="F66" s="95" t="s">
        <v>123</v>
      </c>
      <c r="G66" s="95"/>
      <c r="H66" s="95" t="s">
        <v>123</v>
      </c>
    </row>
    <row r="67" spans="1:8" s="79" customFormat="1" ht="11.25">
      <c r="A67" s="114"/>
      <c r="C67" s="115"/>
      <c r="D67" s="115"/>
      <c r="E67" s="115"/>
      <c r="F67" s="116"/>
      <c r="G67" s="116"/>
      <c r="H67" s="116"/>
    </row>
    <row r="68" spans="1:8" s="79" customFormat="1" ht="11.25">
      <c r="A68" s="114"/>
      <c r="B68" s="79" t="s">
        <v>248</v>
      </c>
      <c r="C68" s="117" t="s">
        <v>249</v>
      </c>
      <c r="D68" s="117"/>
      <c r="E68" s="117"/>
      <c r="F68" s="116"/>
      <c r="G68" s="116"/>
      <c r="H68" s="116"/>
    </row>
    <row r="69" spans="1:8" s="79" customFormat="1" ht="11.25">
      <c r="A69" s="114"/>
      <c r="C69" s="115"/>
      <c r="D69" s="115"/>
      <c r="E69" s="115"/>
      <c r="F69" s="116"/>
      <c r="G69" s="116"/>
      <c r="H69" s="116"/>
    </row>
    <row r="70" spans="1:8" s="79" customFormat="1" ht="11.25">
      <c r="A70" s="114"/>
      <c r="B70" s="79" t="s">
        <v>250</v>
      </c>
      <c r="C70" s="115"/>
      <c r="D70" s="115"/>
      <c r="E70" s="115" t="s">
        <v>251</v>
      </c>
      <c r="F70" s="116"/>
      <c r="G70" s="116"/>
      <c r="H70" s="116"/>
    </row>
    <row r="71" spans="1:8" s="79" customFormat="1" ht="11.25">
      <c r="A71" s="114"/>
      <c r="C71" s="115"/>
      <c r="D71" s="115"/>
      <c r="E71" s="115"/>
      <c r="F71" s="116"/>
      <c r="G71" s="116"/>
      <c r="H71" s="116"/>
    </row>
    <row r="72" spans="1:8" s="79" customFormat="1" ht="11.25">
      <c r="A72" s="114"/>
      <c r="C72" s="115"/>
      <c r="D72" s="115"/>
      <c r="E72" s="115"/>
      <c r="F72" s="116"/>
      <c r="G72" s="116"/>
      <c r="H72" s="116"/>
    </row>
    <row r="73" spans="1:8" s="79" customFormat="1" ht="11.25">
      <c r="A73" s="114"/>
      <c r="C73" s="115"/>
      <c r="D73" s="115"/>
      <c r="E73" s="115"/>
      <c r="F73" s="116"/>
      <c r="G73" s="116"/>
      <c r="H73" s="116"/>
    </row>
    <row r="74" spans="1:8" s="79" customFormat="1" ht="11.25">
      <c r="A74" s="114"/>
      <c r="C74" s="115"/>
      <c r="D74" s="115"/>
      <c r="E74" s="115"/>
      <c r="F74" s="116"/>
      <c r="G74" s="116"/>
      <c r="H74" s="116"/>
    </row>
    <row r="75" spans="1:8" s="79" customFormat="1" ht="11.25">
      <c r="A75" s="114"/>
      <c r="C75" s="115"/>
      <c r="D75" s="115"/>
      <c r="E75" s="115"/>
      <c r="F75" s="116"/>
      <c r="G75" s="116"/>
      <c r="H75" s="116"/>
    </row>
    <row r="76" spans="1:8" s="79" customFormat="1" ht="11.25">
      <c r="A76" s="114"/>
      <c r="C76" s="115"/>
      <c r="D76" s="115"/>
      <c r="E76" s="115"/>
      <c r="F76" s="116"/>
      <c r="G76" s="116"/>
      <c r="H76" s="116"/>
    </row>
    <row r="77" spans="1:8" s="79" customFormat="1" ht="11.25">
      <c r="A77" s="114"/>
      <c r="C77" s="115"/>
      <c r="D77" s="115"/>
      <c r="E77" s="115"/>
      <c r="F77" s="116"/>
      <c r="G77" s="116"/>
      <c r="H77" s="116"/>
    </row>
    <row r="78" spans="1:8" s="79" customFormat="1" ht="11.25">
      <c r="A78" s="114"/>
      <c r="C78" s="115"/>
      <c r="D78" s="115"/>
      <c r="E78" s="115"/>
      <c r="F78" s="116"/>
      <c r="G78" s="116"/>
      <c r="H78" s="116"/>
    </row>
    <row r="79" spans="1:8" s="79" customFormat="1" ht="11.25">
      <c r="A79" s="114"/>
      <c r="C79" s="115"/>
      <c r="D79" s="115"/>
      <c r="E79" s="115"/>
      <c r="F79" s="116"/>
      <c r="G79" s="116"/>
      <c r="H79" s="116"/>
    </row>
    <row r="80" spans="1:8" s="79" customFormat="1" ht="11.25">
      <c r="A80" s="114"/>
      <c r="C80" s="115"/>
      <c r="D80" s="115"/>
      <c r="E80" s="115"/>
      <c r="F80" s="116"/>
      <c r="G80" s="116"/>
      <c r="H80" s="116"/>
    </row>
    <row r="81" spans="1:8" s="79" customFormat="1" ht="11.25">
      <c r="A81" s="114"/>
      <c r="C81" s="115"/>
      <c r="D81" s="115"/>
      <c r="E81" s="115"/>
      <c r="F81" s="116"/>
      <c r="G81" s="116"/>
      <c r="H81" s="116"/>
    </row>
    <row r="82" spans="1:8" s="79" customFormat="1" ht="11.25">
      <c r="A82" s="114"/>
      <c r="C82" s="115"/>
      <c r="D82" s="115"/>
      <c r="E82" s="115"/>
      <c r="F82" s="116"/>
      <c r="G82" s="116"/>
      <c r="H82" s="116"/>
    </row>
    <row r="83" spans="1:8" s="79" customFormat="1" ht="11.25">
      <c r="A83" s="114"/>
      <c r="C83" s="115"/>
      <c r="D83" s="115"/>
      <c r="E83" s="115"/>
      <c r="F83" s="116"/>
      <c r="G83" s="116"/>
      <c r="H83" s="116"/>
    </row>
    <row r="84" spans="1:8" s="79" customFormat="1" ht="11.25">
      <c r="A84" s="114"/>
      <c r="C84" s="115"/>
      <c r="D84" s="115"/>
      <c r="E84" s="115"/>
      <c r="F84" s="116"/>
      <c r="G84" s="116"/>
      <c r="H84" s="116"/>
    </row>
    <row r="85" spans="1:8" s="79" customFormat="1" ht="11.25">
      <c r="A85" s="114"/>
      <c r="C85" s="115"/>
      <c r="D85" s="115"/>
      <c r="E85" s="115"/>
      <c r="F85" s="116"/>
      <c r="G85" s="116"/>
      <c r="H85" s="116"/>
    </row>
    <row r="86" spans="1:8" s="79" customFormat="1" ht="11.25">
      <c r="A86" s="114"/>
      <c r="C86" s="115"/>
      <c r="D86" s="115"/>
      <c r="E86" s="115"/>
      <c r="F86" s="116"/>
      <c r="G86" s="116"/>
      <c r="H86" s="116"/>
    </row>
    <row r="87" spans="1:8" s="79" customFormat="1" ht="11.25">
      <c r="A87" s="114"/>
      <c r="C87" s="115"/>
      <c r="D87" s="115"/>
      <c r="E87" s="115"/>
      <c r="F87" s="116"/>
      <c r="G87" s="116"/>
      <c r="H87" s="116"/>
    </row>
    <row r="88" spans="1:8" s="79" customFormat="1" ht="11.25">
      <c r="A88" s="114"/>
      <c r="C88" s="115"/>
      <c r="D88" s="115"/>
      <c r="E88" s="115"/>
      <c r="F88" s="116"/>
      <c r="G88" s="116"/>
      <c r="H88" s="116"/>
    </row>
    <row r="89" spans="1:8" s="79" customFormat="1" ht="11.25">
      <c r="A89" s="114"/>
      <c r="C89" s="115"/>
      <c r="D89" s="115"/>
      <c r="E89" s="115"/>
      <c r="F89" s="116"/>
      <c r="G89" s="116"/>
      <c r="H89" s="116"/>
    </row>
    <row r="90" spans="1:8" s="79" customFormat="1" ht="11.25">
      <c r="A90" s="114"/>
      <c r="C90" s="115"/>
      <c r="D90" s="115"/>
      <c r="E90" s="115"/>
      <c r="F90" s="116"/>
      <c r="G90" s="116"/>
      <c r="H90" s="116"/>
    </row>
    <row r="91" spans="1:8" s="79" customFormat="1" ht="11.25">
      <c r="A91" s="114"/>
      <c r="C91" s="115"/>
      <c r="D91" s="115"/>
      <c r="E91" s="115"/>
      <c r="F91" s="116"/>
      <c r="G91" s="116"/>
      <c r="H91" s="116"/>
    </row>
    <row r="92" spans="1:8" s="79" customFormat="1" ht="11.25">
      <c r="A92" s="114"/>
      <c r="C92" s="115"/>
      <c r="D92" s="115"/>
      <c r="E92" s="115"/>
      <c r="F92" s="116"/>
      <c r="G92" s="116"/>
      <c r="H92" s="116"/>
    </row>
    <row r="93" spans="1:8" s="79" customFormat="1" ht="11.25">
      <c r="A93" s="114"/>
      <c r="C93" s="115"/>
      <c r="D93" s="115"/>
      <c r="E93" s="115"/>
      <c r="F93" s="116"/>
      <c r="G93" s="116"/>
      <c r="H93" s="116"/>
    </row>
    <row r="94" spans="1:8" s="79" customFormat="1" ht="11.25">
      <c r="A94" s="114"/>
      <c r="C94" s="115"/>
      <c r="D94" s="115"/>
      <c r="E94" s="115"/>
      <c r="F94" s="116"/>
      <c r="G94" s="116"/>
      <c r="H94" s="116"/>
    </row>
    <row r="95" spans="1:8" s="79" customFormat="1" ht="11.25">
      <c r="A95" s="114"/>
      <c r="C95" s="115"/>
      <c r="D95" s="115"/>
      <c r="E95" s="115"/>
      <c r="F95" s="116"/>
      <c r="G95" s="116"/>
      <c r="H95" s="116"/>
    </row>
    <row r="96" spans="1:8" s="79" customFormat="1" ht="11.25">
      <c r="A96" s="114"/>
      <c r="C96" s="115"/>
      <c r="D96" s="115"/>
      <c r="E96" s="115"/>
      <c r="F96" s="116"/>
      <c r="G96" s="116"/>
      <c r="H96" s="116"/>
    </row>
    <row r="97" spans="1:8" s="79" customFormat="1" ht="11.25">
      <c r="A97" s="114"/>
      <c r="C97" s="115"/>
      <c r="D97" s="115"/>
      <c r="E97" s="115"/>
      <c r="F97" s="116"/>
      <c r="G97" s="116"/>
      <c r="H97" s="116"/>
    </row>
    <row r="98" spans="1:8" s="79" customFormat="1" ht="11.25">
      <c r="A98" s="114"/>
      <c r="C98" s="115"/>
      <c r="D98" s="115"/>
      <c r="E98" s="115"/>
      <c r="F98" s="116"/>
      <c r="G98" s="116"/>
      <c r="H98" s="116"/>
    </row>
    <row r="99" spans="1:8" s="79" customFormat="1" ht="11.25">
      <c r="A99" s="114"/>
      <c r="C99" s="115"/>
      <c r="D99" s="115"/>
      <c r="E99" s="115"/>
      <c r="F99" s="116"/>
      <c r="G99" s="116"/>
      <c r="H99" s="116"/>
    </row>
    <row r="100" spans="1:8" s="79" customFormat="1" ht="11.25">
      <c r="A100" s="114"/>
      <c r="C100" s="115"/>
      <c r="D100" s="115"/>
      <c r="E100" s="115"/>
      <c r="F100" s="116"/>
      <c r="G100" s="116"/>
      <c r="H100" s="116"/>
    </row>
    <row r="101" spans="1:8" s="79" customFormat="1" ht="11.25">
      <c r="A101" s="114"/>
      <c r="C101" s="115"/>
      <c r="D101" s="115"/>
      <c r="E101" s="115"/>
      <c r="F101" s="116"/>
      <c r="G101" s="116"/>
      <c r="H101" s="116"/>
    </row>
    <row r="102" spans="1:8" s="79" customFormat="1" ht="11.25">
      <c r="A102" s="114"/>
      <c r="C102" s="115"/>
      <c r="D102" s="115"/>
      <c r="E102" s="115"/>
      <c r="F102" s="116"/>
      <c r="G102" s="116"/>
      <c r="H102" s="116"/>
    </row>
    <row r="103" spans="1:8" s="79" customFormat="1" ht="11.25">
      <c r="A103" s="114"/>
      <c r="C103" s="115"/>
      <c r="D103" s="115"/>
      <c r="E103" s="115"/>
      <c r="F103" s="116"/>
      <c r="G103" s="116"/>
      <c r="H103" s="116"/>
    </row>
    <row r="104" spans="1:8" s="79" customFormat="1" ht="11.25">
      <c r="A104" s="114"/>
      <c r="C104" s="115"/>
      <c r="D104" s="115"/>
      <c r="E104" s="115"/>
      <c r="F104" s="116"/>
      <c r="G104" s="116"/>
      <c r="H104" s="116"/>
    </row>
    <row r="105" spans="1:8" s="79" customFormat="1" ht="11.25">
      <c r="A105" s="114"/>
      <c r="C105" s="115"/>
      <c r="D105" s="115"/>
      <c r="E105" s="115"/>
      <c r="F105" s="116"/>
      <c r="G105" s="116"/>
      <c r="H105" s="116"/>
    </row>
    <row r="106" spans="1:8" s="79" customFormat="1" ht="11.25">
      <c r="A106" s="114"/>
      <c r="C106" s="115"/>
      <c r="D106" s="115"/>
      <c r="E106" s="115"/>
      <c r="F106" s="116"/>
      <c r="G106" s="116"/>
      <c r="H106" s="116"/>
    </row>
    <row r="107" spans="1:8" s="79" customFormat="1" ht="11.25">
      <c r="A107" s="114"/>
      <c r="C107" s="115"/>
      <c r="D107" s="115"/>
      <c r="E107" s="115"/>
      <c r="F107" s="116"/>
      <c r="G107" s="116"/>
      <c r="H107" s="116"/>
    </row>
    <row r="108" spans="1:8" s="79" customFormat="1" ht="11.25">
      <c r="A108" s="114"/>
      <c r="C108" s="115"/>
      <c r="D108" s="115"/>
      <c r="E108" s="115"/>
      <c r="F108" s="116"/>
      <c r="G108" s="116"/>
      <c r="H108" s="116"/>
    </row>
    <row r="109" spans="1:8" s="79" customFormat="1" ht="11.25">
      <c r="A109" s="114"/>
      <c r="C109" s="115"/>
      <c r="D109" s="115"/>
      <c r="E109" s="115"/>
      <c r="F109" s="116"/>
      <c r="G109" s="116"/>
      <c r="H109" s="116"/>
    </row>
    <row r="110" spans="1:8" s="79" customFormat="1" ht="11.25">
      <c r="A110" s="114"/>
      <c r="C110" s="115"/>
      <c r="D110" s="115"/>
      <c r="E110" s="115"/>
      <c r="F110" s="116"/>
      <c r="G110" s="116"/>
      <c r="H110" s="116"/>
    </row>
    <row r="111" spans="1:8" s="79" customFormat="1" ht="11.25">
      <c r="A111" s="114"/>
      <c r="C111" s="115"/>
      <c r="D111" s="115"/>
      <c r="E111" s="115"/>
      <c r="F111" s="116"/>
      <c r="G111" s="116"/>
      <c r="H111" s="116"/>
    </row>
    <row r="112" spans="1:8" s="79" customFormat="1" ht="11.25">
      <c r="A112" s="114"/>
      <c r="C112" s="115"/>
      <c r="D112" s="115"/>
      <c r="E112" s="115"/>
      <c r="F112" s="116"/>
      <c r="G112" s="116"/>
      <c r="H112" s="116"/>
    </row>
    <row r="113" spans="1:8" s="79" customFormat="1" ht="11.25">
      <c r="A113" s="114"/>
      <c r="C113" s="115"/>
      <c r="D113" s="115"/>
      <c r="E113" s="115"/>
      <c r="F113" s="116"/>
      <c r="G113" s="116"/>
      <c r="H113" s="116"/>
    </row>
    <row r="114" spans="1:8" s="79" customFormat="1" ht="11.25">
      <c r="A114" s="114"/>
      <c r="C114" s="115"/>
      <c r="D114" s="115"/>
      <c r="E114" s="115"/>
      <c r="F114" s="116"/>
      <c r="G114" s="116"/>
      <c r="H114" s="116"/>
    </row>
    <row r="115" spans="1:8" s="79" customFormat="1" ht="11.25">
      <c r="A115" s="114"/>
      <c r="C115" s="115"/>
      <c r="D115" s="115"/>
      <c r="E115" s="115"/>
      <c r="F115" s="116"/>
      <c r="G115" s="116"/>
      <c r="H115" s="116"/>
    </row>
    <row r="116" spans="1:8" s="79" customFormat="1" ht="11.25">
      <c r="A116" s="114"/>
      <c r="C116" s="115"/>
      <c r="D116" s="115"/>
      <c r="E116" s="115"/>
      <c r="F116" s="116"/>
      <c r="G116" s="116"/>
      <c r="H116" s="116"/>
    </row>
    <row r="117" spans="1:8" s="79" customFormat="1" ht="11.25">
      <c r="A117" s="114"/>
      <c r="C117" s="115"/>
      <c r="D117" s="115"/>
      <c r="E117" s="115"/>
      <c r="F117" s="116"/>
      <c r="G117" s="116"/>
      <c r="H117" s="116"/>
    </row>
    <row r="118" spans="1:8" s="79" customFormat="1" ht="11.25">
      <c r="A118" s="114"/>
      <c r="C118" s="115"/>
      <c r="D118" s="115"/>
      <c r="E118" s="115"/>
      <c r="F118" s="116"/>
      <c r="G118" s="116"/>
      <c r="H118" s="116"/>
    </row>
    <row r="119" spans="1:8" s="79" customFormat="1" ht="11.25">
      <c r="A119" s="114"/>
      <c r="C119" s="115"/>
      <c r="D119" s="115"/>
      <c r="E119" s="115"/>
      <c r="F119" s="116"/>
      <c r="G119" s="116"/>
      <c r="H119" s="116"/>
    </row>
    <row r="120" spans="1:8" s="79" customFormat="1" ht="11.25">
      <c r="A120" s="114"/>
      <c r="C120" s="115"/>
      <c r="D120" s="115"/>
      <c r="E120" s="115"/>
      <c r="F120" s="116"/>
      <c r="G120" s="116"/>
      <c r="H120" s="116"/>
    </row>
    <row r="121" spans="1:8" s="79" customFormat="1" ht="11.25">
      <c r="A121" s="114"/>
      <c r="C121" s="115"/>
      <c r="D121" s="115"/>
      <c r="E121" s="115"/>
      <c r="F121" s="116"/>
      <c r="G121" s="116"/>
      <c r="H121" s="116"/>
    </row>
    <row r="122" spans="1:8" s="79" customFormat="1" ht="11.25">
      <c r="A122" s="114"/>
      <c r="C122" s="115"/>
      <c r="D122" s="115"/>
      <c r="E122" s="115"/>
      <c r="F122" s="116"/>
      <c r="G122" s="116"/>
      <c r="H122" s="116"/>
    </row>
    <row r="123" spans="1:8" s="79" customFormat="1" ht="11.25">
      <c r="A123" s="114"/>
      <c r="C123" s="115"/>
      <c r="D123" s="115"/>
      <c r="E123" s="115"/>
      <c r="F123" s="116"/>
      <c r="G123" s="116"/>
      <c r="H123" s="116"/>
    </row>
    <row r="124" spans="1:8" s="79" customFormat="1" ht="11.25">
      <c r="A124" s="114"/>
      <c r="C124" s="115"/>
      <c r="D124" s="115"/>
      <c r="E124" s="115"/>
      <c r="F124" s="116"/>
      <c r="G124" s="116"/>
      <c r="H124" s="116"/>
    </row>
    <row r="125" spans="1:8" s="79" customFormat="1" ht="11.25">
      <c r="A125" s="114"/>
      <c r="C125" s="115"/>
      <c r="D125" s="115"/>
      <c r="E125" s="115"/>
      <c r="F125" s="116"/>
      <c r="G125" s="116"/>
      <c r="H125" s="116"/>
    </row>
    <row r="126" spans="1:8" s="79" customFormat="1" ht="11.25">
      <c r="A126" s="114"/>
      <c r="C126" s="115"/>
      <c r="D126" s="115"/>
      <c r="E126" s="115"/>
      <c r="F126" s="116"/>
      <c r="G126" s="116"/>
      <c r="H126" s="116"/>
    </row>
    <row r="127" spans="1:8" s="79" customFormat="1" ht="11.25">
      <c r="A127" s="114"/>
      <c r="C127" s="115"/>
      <c r="D127" s="115"/>
      <c r="E127" s="115"/>
      <c r="F127" s="116"/>
      <c r="G127" s="116"/>
      <c r="H127" s="116"/>
    </row>
    <row r="128" spans="1:8" s="79" customFormat="1" ht="11.25">
      <c r="A128" s="114"/>
      <c r="C128" s="115"/>
      <c r="D128" s="115"/>
      <c r="E128" s="115"/>
      <c r="F128" s="116"/>
      <c r="G128" s="116"/>
      <c r="H128" s="116"/>
    </row>
    <row r="129" spans="1:8" s="79" customFormat="1" ht="11.25">
      <c r="A129" s="114"/>
      <c r="C129" s="115"/>
      <c r="D129" s="115"/>
      <c r="E129" s="115"/>
      <c r="F129" s="116"/>
      <c r="G129" s="116"/>
      <c r="H129" s="116"/>
    </row>
    <row r="130" spans="1:8" s="79" customFormat="1" ht="11.25">
      <c r="A130" s="114"/>
      <c r="C130" s="115"/>
      <c r="D130" s="115"/>
      <c r="E130" s="115"/>
      <c r="F130" s="116"/>
      <c r="G130" s="116"/>
      <c r="H130" s="116"/>
    </row>
    <row r="131" spans="1:8" s="79" customFormat="1" ht="11.25">
      <c r="A131" s="114"/>
      <c r="C131" s="115"/>
      <c r="D131" s="115"/>
      <c r="E131" s="115"/>
      <c r="F131" s="116"/>
      <c r="G131" s="116"/>
      <c r="H131" s="116"/>
    </row>
    <row r="132" spans="1:8" s="79" customFormat="1" ht="11.25">
      <c r="A132" s="114"/>
      <c r="C132" s="115"/>
      <c r="D132" s="115"/>
      <c r="E132" s="115"/>
      <c r="F132" s="116"/>
      <c r="G132" s="116"/>
      <c r="H132" s="116"/>
    </row>
    <row r="133" spans="1:8" s="79" customFormat="1" ht="11.25">
      <c r="A133" s="114"/>
      <c r="C133" s="115"/>
      <c r="D133" s="115"/>
      <c r="E133" s="115"/>
      <c r="F133" s="116"/>
      <c r="G133" s="116"/>
      <c r="H133" s="116"/>
    </row>
    <row r="134" spans="1:8" s="79" customFormat="1" ht="11.25">
      <c r="A134" s="114"/>
      <c r="C134" s="115"/>
      <c r="D134" s="115"/>
      <c r="E134" s="115"/>
      <c r="F134" s="116"/>
      <c r="G134" s="116"/>
      <c r="H134" s="116"/>
    </row>
    <row r="135" spans="1:8" s="79" customFormat="1" ht="11.25">
      <c r="A135" s="114"/>
      <c r="C135" s="115"/>
      <c r="D135" s="115"/>
      <c r="E135" s="115"/>
      <c r="F135" s="116"/>
      <c r="G135" s="116"/>
      <c r="H135" s="116"/>
    </row>
    <row r="136" spans="1:8" s="79" customFormat="1" ht="11.25">
      <c r="A136" s="114"/>
      <c r="C136" s="115"/>
      <c r="D136" s="115"/>
      <c r="E136" s="115"/>
      <c r="F136" s="116"/>
      <c r="G136" s="116"/>
      <c r="H136" s="116"/>
    </row>
    <row r="137" spans="1:8" s="79" customFormat="1" ht="11.25">
      <c r="A137" s="114"/>
      <c r="C137" s="115"/>
      <c r="D137" s="115"/>
      <c r="E137" s="115"/>
      <c r="F137" s="116"/>
      <c r="G137" s="116"/>
      <c r="H137" s="116"/>
    </row>
    <row r="138" spans="1:8" s="79" customFormat="1" ht="11.25">
      <c r="A138" s="114"/>
      <c r="C138" s="115"/>
      <c r="D138" s="115"/>
      <c r="E138" s="115"/>
      <c r="F138" s="116"/>
      <c r="G138" s="116"/>
      <c r="H138" s="116"/>
    </row>
    <row r="139" spans="1:8" s="79" customFormat="1" ht="11.25">
      <c r="A139" s="114"/>
      <c r="C139" s="115"/>
      <c r="D139" s="115"/>
      <c r="E139" s="115"/>
      <c r="F139" s="116"/>
      <c r="G139" s="116"/>
      <c r="H139" s="116"/>
    </row>
    <row r="140" spans="1:8" s="79" customFormat="1" ht="11.25">
      <c r="A140" s="114"/>
      <c r="C140" s="115"/>
      <c r="D140" s="115"/>
      <c r="E140" s="115"/>
      <c r="F140" s="116"/>
      <c r="G140" s="116"/>
      <c r="H140" s="116"/>
    </row>
    <row r="141" spans="1:8" s="79" customFormat="1" ht="11.25">
      <c r="A141" s="114"/>
      <c r="C141" s="115"/>
      <c r="D141" s="115"/>
      <c r="E141" s="115"/>
      <c r="F141" s="116"/>
      <c r="G141" s="116"/>
      <c r="H141" s="116"/>
    </row>
    <row r="142" spans="1:8" s="79" customFormat="1" ht="11.25">
      <c r="A142" s="114"/>
      <c r="C142" s="115"/>
      <c r="D142" s="115"/>
      <c r="E142" s="115"/>
      <c r="F142" s="116"/>
      <c r="G142" s="116"/>
      <c r="H142" s="116"/>
    </row>
    <row r="143" spans="1:8" s="79" customFormat="1" ht="11.25">
      <c r="A143" s="114"/>
      <c r="C143" s="115"/>
      <c r="D143" s="115"/>
      <c r="E143" s="115"/>
      <c r="F143" s="116"/>
      <c r="G143" s="116"/>
      <c r="H143" s="116"/>
    </row>
    <row r="144" spans="1:8" s="79" customFormat="1" ht="11.25">
      <c r="A144" s="114"/>
      <c r="C144" s="115"/>
      <c r="D144" s="115"/>
      <c r="E144" s="115"/>
      <c r="F144" s="116"/>
      <c r="G144" s="116"/>
      <c r="H144" s="116"/>
    </row>
    <row r="145" spans="1:8" s="79" customFormat="1" ht="11.25">
      <c r="A145" s="114"/>
      <c r="C145" s="115"/>
      <c r="D145" s="115"/>
      <c r="E145" s="115"/>
      <c r="F145" s="116"/>
      <c r="G145" s="116"/>
      <c r="H145" s="116"/>
    </row>
    <row r="146" spans="1:8" s="79" customFormat="1" ht="11.25">
      <c r="A146" s="114"/>
      <c r="C146" s="115"/>
      <c r="D146" s="115"/>
      <c r="E146" s="115"/>
      <c r="F146" s="116"/>
      <c r="G146" s="116"/>
      <c r="H146" s="116"/>
    </row>
    <row r="147" spans="1:8" s="79" customFormat="1" ht="11.25">
      <c r="A147" s="114"/>
      <c r="C147" s="115"/>
      <c r="D147" s="115"/>
      <c r="E147" s="115"/>
      <c r="F147" s="116"/>
      <c r="G147" s="116"/>
      <c r="H147" s="116"/>
    </row>
    <row r="148" spans="1:8" s="79" customFormat="1" ht="11.25">
      <c r="A148" s="114"/>
      <c r="C148" s="115"/>
      <c r="D148" s="115"/>
      <c r="E148" s="115"/>
      <c r="F148" s="116"/>
      <c r="G148" s="116"/>
      <c r="H148" s="116"/>
    </row>
    <row r="149" spans="1:8" s="79" customFormat="1" ht="11.25">
      <c r="A149" s="114"/>
      <c r="C149" s="115"/>
      <c r="D149" s="115"/>
      <c r="E149" s="115"/>
      <c r="F149" s="116"/>
      <c r="G149" s="116"/>
      <c r="H149" s="116"/>
    </row>
    <row r="150" spans="1:8" s="79" customFormat="1" ht="11.25">
      <c r="A150" s="114"/>
      <c r="C150" s="115"/>
      <c r="D150" s="115"/>
      <c r="E150" s="115"/>
      <c r="F150" s="116"/>
      <c r="G150" s="116"/>
      <c r="H150" s="116"/>
    </row>
    <row r="151" spans="1:8" s="79" customFormat="1" ht="11.25">
      <c r="A151" s="114"/>
      <c r="C151" s="115"/>
      <c r="D151" s="115"/>
      <c r="E151" s="115"/>
      <c r="F151" s="116"/>
      <c r="G151" s="116"/>
      <c r="H151" s="116"/>
    </row>
    <row r="152" spans="1:8" s="79" customFormat="1" ht="11.25">
      <c r="A152" s="114"/>
      <c r="C152" s="115"/>
      <c r="D152" s="115"/>
      <c r="E152" s="115"/>
      <c r="F152" s="116"/>
      <c r="G152" s="116"/>
      <c r="H152" s="116"/>
    </row>
    <row r="153" spans="1:8" s="79" customFormat="1" ht="11.25">
      <c r="A153" s="114"/>
      <c r="C153" s="115"/>
      <c r="D153" s="115"/>
      <c r="E153" s="115"/>
      <c r="F153" s="116"/>
      <c r="G153" s="116"/>
      <c r="H153" s="116"/>
    </row>
    <row r="154" spans="1:8" s="79" customFormat="1" ht="11.25">
      <c r="A154" s="114"/>
      <c r="C154" s="115"/>
      <c r="D154" s="115"/>
      <c r="E154" s="115"/>
      <c r="F154" s="116"/>
      <c r="G154" s="116"/>
      <c r="H154" s="116"/>
    </row>
    <row r="155" spans="1:8" s="79" customFormat="1" ht="11.25">
      <c r="A155" s="114"/>
      <c r="C155" s="115"/>
      <c r="D155" s="115"/>
      <c r="E155" s="115"/>
      <c r="F155" s="116"/>
      <c r="G155" s="116"/>
      <c r="H155" s="116"/>
    </row>
    <row r="156" spans="1:8" s="79" customFormat="1" ht="11.25">
      <c r="A156" s="114"/>
      <c r="C156" s="115"/>
      <c r="D156" s="115"/>
      <c r="E156" s="115"/>
      <c r="F156" s="116"/>
      <c r="G156" s="116"/>
      <c r="H156" s="116"/>
    </row>
    <row r="157" spans="1:8" s="79" customFormat="1" ht="11.25">
      <c r="A157" s="114"/>
      <c r="C157" s="115"/>
      <c r="D157" s="115"/>
      <c r="E157" s="115"/>
      <c r="F157" s="116"/>
      <c r="G157" s="116"/>
      <c r="H157" s="116"/>
    </row>
    <row r="158" spans="1:8" s="79" customFormat="1" ht="11.25">
      <c r="A158" s="114"/>
      <c r="C158" s="115"/>
      <c r="D158" s="115"/>
      <c r="E158" s="115"/>
      <c r="F158" s="116"/>
      <c r="G158" s="116"/>
      <c r="H158" s="116"/>
    </row>
    <row r="159" spans="1:8" s="79" customFormat="1" ht="11.25">
      <c r="A159" s="114"/>
      <c r="C159" s="115"/>
      <c r="D159" s="115"/>
      <c r="E159" s="115"/>
      <c r="F159" s="116"/>
      <c r="G159" s="116"/>
      <c r="H159" s="116"/>
    </row>
    <row r="160" spans="1:8" s="79" customFormat="1" ht="11.25">
      <c r="A160" s="114"/>
      <c r="C160" s="115"/>
      <c r="D160" s="115"/>
      <c r="E160" s="115"/>
      <c r="F160" s="116"/>
      <c r="G160" s="116"/>
      <c r="H160" s="116"/>
    </row>
    <row r="161" spans="1:8" s="79" customFormat="1" ht="11.25">
      <c r="A161" s="114"/>
      <c r="C161" s="115"/>
      <c r="D161" s="115"/>
      <c r="E161" s="115"/>
      <c r="F161" s="116"/>
      <c r="G161" s="116"/>
      <c r="H161" s="116"/>
    </row>
    <row r="162" spans="1:8" s="79" customFormat="1" ht="11.25">
      <c r="A162" s="114"/>
      <c r="C162" s="115"/>
      <c r="D162" s="115"/>
      <c r="E162" s="115"/>
      <c r="F162" s="116"/>
      <c r="G162" s="116"/>
      <c r="H162" s="116"/>
    </row>
    <row r="163" spans="1:8" s="79" customFormat="1" ht="11.25">
      <c r="A163" s="114"/>
      <c r="C163" s="115"/>
      <c r="D163" s="115"/>
      <c r="E163" s="115"/>
      <c r="F163" s="116"/>
      <c r="G163" s="116"/>
      <c r="H163" s="116"/>
    </row>
    <row r="164" spans="1:8" s="79" customFormat="1" ht="11.25">
      <c r="A164" s="114"/>
      <c r="C164" s="115"/>
      <c r="D164" s="115"/>
      <c r="E164" s="115"/>
      <c r="F164" s="116"/>
      <c r="G164" s="116"/>
      <c r="H164" s="116"/>
    </row>
    <row r="165" spans="1:8" s="79" customFormat="1" ht="11.25">
      <c r="A165" s="114"/>
      <c r="C165" s="115"/>
      <c r="D165" s="115"/>
      <c r="E165" s="115"/>
      <c r="F165" s="116"/>
      <c r="G165" s="116"/>
      <c r="H165" s="116"/>
    </row>
    <row r="166" spans="1:8" s="79" customFormat="1" ht="11.25">
      <c r="A166" s="114"/>
      <c r="C166" s="115"/>
      <c r="D166" s="115"/>
      <c r="E166" s="115"/>
      <c r="F166" s="116"/>
      <c r="G166" s="116"/>
      <c r="H166" s="116"/>
    </row>
    <row r="167" spans="1:8" s="79" customFormat="1" ht="11.25">
      <c r="A167" s="114"/>
      <c r="C167" s="115"/>
      <c r="D167" s="115"/>
      <c r="E167" s="115"/>
      <c r="F167" s="116"/>
      <c r="G167" s="116"/>
      <c r="H167" s="116"/>
    </row>
    <row r="168" spans="1:8" s="79" customFormat="1" ht="11.25">
      <c r="A168" s="114"/>
      <c r="C168" s="115"/>
      <c r="D168" s="115"/>
      <c r="E168" s="115"/>
      <c r="F168" s="116"/>
      <c r="G168" s="116"/>
      <c r="H168" s="116"/>
    </row>
    <row r="169" spans="1:8" s="79" customFormat="1" ht="11.25">
      <c r="A169" s="114"/>
      <c r="C169" s="115"/>
      <c r="D169" s="115"/>
      <c r="E169" s="115"/>
      <c r="F169" s="116"/>
      <c r="G169" s="116"/>
      <c r="H169" s="116"/>
    </row>
    <row r="170" spans="1:8" s="79" customFormat="1" ht="11.25">
      <c r="A170" s="114"/>
      <c r="C170" s="115"/>
      <c r="D170" s="115"/>
      <c r="E170" s="115"/>
      <c r="F170" s="116"/>
      <c r="G170" s="116"/>
      <c r="H170" s="116"/>
    </row>
    <row r="171" spans="1:8" s="79" customFormat="1" ht="11.25">
      <c r="A171" s="114"/>
      <c r="C171" s="115"/>
      <c r="D171" s="115"/>
      <c r="E171" s="115"/>
      <c r="F171" s="116"/>
      <c r="G171" s="116"/>
      <c r="H171" s="116"/>
    </row>
    <row r="172" spans="1:8" s="79" customFormat="1" ht="11.25">
      <c r="A172" s="114"/>
      <c r="C172" s="115"/>
      <c r="D172" s="115"/>
      <c r="E172" s="115"/>
      <c r="F172" s="116"/>
      <c r="G172" s="116"/>
      <c r="H172" s="116"/>
    </row>
  </sheetData>
  <mergeCells count="5">
    <mergeCell ref="C68:E68"/>
    <mergeCell ref="A3:O3"/>
    <mergeCell ref="A2:O2"/>
    <mergeCell ref="A1:N1"/>
    <mergeCell ref="F6:K6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&amp;CМужчины&amp;Rскорость</oddHeader>
    <oddFooter>&amp;CСтраница 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44"/>
  <sheetViews>
    <sheetView workbookViewId="0" topLeftCell="A4">
      <selection activeCell="A40" sqref="A40:E42"/>
    </sheetView>
  </sheetViews>
  <sheetFormatPr defaultColWidth="9.00390625" defaultRowHeight="12.75"/>
  <cols>
    <col min="1" max="1" width="3.75390625" style="0" customWidth="1"/>
    <col min="2" max="2" width="18.375" style="0" bestFit="1" customWidth="1"/>
    <col min="3" max="3" width="7.375" style="118" customWidth="1"/>
    <col min="4" max="4" width="2.00390625" style="0" customWidth="1"/>
    <col min="5" max="5" width="18.375" style="0" bestFit="1" customWidth="1"/>
    <col min="6" max="6" width="7.375" style="118" customWidth="1"/>
    <col min="7" max="7" width="1.875" style="0" customWidth="1"/>
    <col min="8" max="8" width="18.375" style="0" bestFit="1" customWidth="1"/>
    <col min="9" max="9" width="7.00390625" style="118" bestFit="1" customWidth="1"/>
    <col min="10" max="10" width="2.125" style="0" customWidth="1"/>
    <col min="11" max="11" width="18.375" style="0" bestFit="1" customWidth="1"/>
    <col min="12" max="12" width="7.00390625" style="118" bestFit="1" customWidth="1"/>
    <col min="13" max="13" width="2.375" style="0" customWidth="1"/>
    <col min="14" max="14" width="18.375" style="0" bestFit="1" customWidth="1"/>
    <col min="15" max="15" width="7.00390625" style="118" bestFit="1" customWidth="1"/>
  </cols>
  <sheetData>
    <row r="1" spans="1:9" ht="2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2" ht="23.25">
      <c r="A2" s="3" t="s">
        <v>173</v>
      </c>
      <c r="B2" s="3"/>
      <c r="C2" s="3"/>
      <c r="D2" s="3"/>
      <c r="E2" s="3"/>
      <c r="F2" s="3"/>
      <c r="G2" s="3"/>
      <c r="H2" s="3"/>
      <c r="I2" s="3"/>
      <c r="L2" s="9"/>
    </row>
    <row r="3" spans="1:12" ht="23.25">
      <c r="A3" s="119"/>
      <c r="B3" s="119"/>
      <c r="C3" s="3" t="s">
        <v>15</v>
      </c>
      <c r="D3" s="3"/>
      <c r="E3" s="3"/>
      <c r="F3" s="3"/>
      <c r="G3" s="3"/>
      <c r="H3" s="119"/>
      <c r="I3" s="119"/>
      <c r="L3" s="9"/>
    </row>
    <row r="4" spans="2:12" s="79" customFormat="1" ht="14.25">
      <c r="B4" s="120" t="s">
        <v>3</v>
      </c>
      <c r="C4" s="121"/>
      <c r="F4" s="121"/>
      <c r="I4" s="121"/>
      <c r="L4" s="121"/>
    </row>
    <row r="5" spans="3:15" s="79" customFormat="1" ht="11.25">
      <c r="C5" s="121"/>
      <c r="F5" s="121"/>
      <c r="I5" s="121"/>
      <c r="L5" s="121"/>
      <c r="O5" s="121"/>
    </row>
    <row r="6" spans="1:15" s="79" customFormat="1" ht="12.75">
      <c r="A6" t="s">
        <v>4</v>
      </c>
      <c r="B6" s="2"/>
      <c r="C6" s="2"/>
      <c r="D6" s="2" t="s">
        <v>5</v>
      </c>
      <c r="F6" s="121"/>
      <c r="I6" s="121"/>
      <c r="L6" s="121"/>
      <c r="O6" s="121"/>
    </row>
    <row r="7" spans="3:15" s="79" customFormat="1" ht="12" thickBot="1">
      <c r="C7" s="121"/>
      <c r="F7" s="121"/>
      <c r="I7" s="121"/>
      <c r="L7" s="121"/>
      <c r="O7" s="121"/>
    </row>
    <row r="8" spans="1:15" s="79" customFormat="1" ht="12" thickBot="1">
      <c r="A8" s="122" t="s">
        <v>252</v>
      </c>
      <c r="B8" s="123" t="s">
        <v>46</v>
      </c>
      <c r="C8" s="124">
        <v>0.00026655092592592594</v>
      </c>
      <c r="D8" s="125"/>
      <c r="F8" s="121"/>
      <c r="I8" s="121"/>
      <c r="L8" s="121"/>
      <c r="O8" s="121"/>
    </row>
    <row r="9" spans="3:15" s="79" customFormat="1" ht="12" thickBot="1">
      <c r="C9" s="121"/>
      <c r="D9" s="125"/>
      <c r="E9" s="126" t="s">
        <v>46</v>
      </c>
      <c r="F9" s="124">
        <v>0.00025752314814814816</v>
      </c>
      <c r="G9" s="125"/>
      <c r="I9" s="121"/>
      <c r="L9" s="121"/>
      <c r="O9" s="121"/>
    </row>
    <row r="10" spans="1:15" s="79" customFormat="1" ht="12" thickBot="1">
      <c r="A10" s="127">
        <v>15</v>
      </c>
      <c r="B10" s="126" t="s">
        <v>33</v>
      </c>
      <c r="C10" s="124">
        <v>0.0004971064814814815</v>
      </c>
      <c r="D10" s="125"/>
      <c r="F10" s="121"/>
      <c r="G10" s="125"/>
      <c r="I10" s="121"/>
      <c r="L10" s="121"/>
      <c r="O10" s="121"/>
    </row>
    <row r="11" spans="3:15" s="79" customFormat="1" ht="12" thickBot="1">
      <c r="C11" s="121"/>
      <c r="F11" s="121"/>
      <c r="G11" s="125"/>
      <c r="H11" s="126" t="s">
        <v>46</v>
      </c>
      <c r="I11" s="124">
        <v>0.0002199074074074074</v>
      </c>
      <c r="J11" s="125"/>
      <c r="L11" s="121"/>
      <c r="O11" s="121"/>
    </row>
    <row r="12" spans="1:15" s="79" customFormat="1" ht="12" thickBot="1">
      <c r="A12" s="122" t="s">
        <v>252</v>
      </c>
      <c r="B12" s="123" t="s">
        <v>36</v>
      </c>
      <c r="C12" s="124">
        <v>0.00034108796296296296</v>
      </c>
      <c r="D12" s="125"/>
      <c r="E12" s="79" t="s">
        <v>253</v>
      </c>
      <c r="F12" s="121"/>
      <c r="G12" s="125"/>
      <c r="I12" s="121"/>
      <c r="J12" s="125"/>
      <c r="L12" s="121"/>
      <c r="O12" s="121"/>
    </row>
    <row r="13" spans="3:15" s="79" customFormat="1" ht="12" thickBot="1">
      <c r="C13" s="121"/>
      <c r="D13" s="125"/>
      <c r="E13" s="126" t="s">
        <v>36</v>
      </c>
      <c r="F13" s="124">
        <v>0.0003494212962962963</v>
      </c>
      <c r="G13" s="125"/>
      <c r="I13" s="121"/>
      <c r="J13" s="125"/>
      <c r="L13" s="121"/>
      <c r="O13" s="121"/>
    </row>
    <row r="14" spans="1:15" s="79" customFormat="1" ht="12" thickBot="1">
      <c r="A14" s="127">
        <v>9</v>
      </c>
      <c r="B14" s="126" t="s">
        <v>86</v>
      </c>
      <c r="C14" s="124">
        <v>0.0004040509259259259</v>
      </c>
      <c r="D14" s="125"/>
      <c r="F14" s="121"/>
      <c r="I14" s="121"/>
      <c r="J14" s="125"/>
      <c r="K14" s="79" t="s">
        <v>252</v>
      </c>
      <c r="L14" s="121"/>
      <c r="O14" s="121"/>
    </row>
    <row r="15" spans="3:15" s="79" customFormat="1" ht="12" thickBot="1">
      <c r="C15" s="121"/>
      <c r="F15" s="121"/>
      <c r="I15" s="121"/>
      <c r="J15" s="125"/>
      <c r="K15" s="126" t="s">
        <v>46</v>
      </c>
      <c r="L15" s="124">
        <v>0.000209375</v>
      </c>
      <c r="M15" s="125"/>
      <c r="O15" s="121"/>
    </row>
    <row r="16" spans="1:15" s="79" customFormat="1" ht="12" thickBot="1">
      <c r="A16" s="122" t="s">
        <v>252</v>
      </c>
      <c r="B16" s="123" t="s">
        <v>122</v>
      </c>
      <c r="C16" s="124">
        <v>0.0002753472222222222</v>
      </c>
      <c r="D16" s="125"/>
      <c r="F16" s="121"/>
      <c r="I16" s="121"/>
      <c r="J16" s="125"/>
      <c r="L16" s="121"/>
      <c r="M16" s="125"/>
      <c r="O16" s="121"/>
    </row>
    <row r="17" spans="3:15" s="79" customFormat="1" ht="12" thickBot="1">
      <c r="C17" s="121"/>
      <c r="D17" s="125"/>
      <c r="E17" s="126" t="s">
        <v>122</v>
      </c>
      <c r="F17" s="124">
        <v>0.0002517361111111111</v>
      </c>
      <c r="G17" s="125"/>
      <c r="I17" s="121"/>
      <c r="J17" s="125"/>
      <c r="L17" s="121"/>
      <c r="M17" s="125"/>
      <c r="O17" s="121"/>
    </row>
    <row r="18" spans="1:15" s="79" customFormat="1" ht="12" thickBot="1">
      <c r="A18" s="127">
        <v>11</v>
      </c>
      <c r="B18" s="126" t="s">
        <v>71</v>
      </c>
      <c r="C18" s="124">
        <v>0.0004310185185185185</v>
      </c>
      <c r="D18" s="125"/>
      <c r="F18" s="121"/>
      <c r="G18" s="125"/>
      <c r="I18" s="121"/>
      <c r="J18" s="125"/>
      <c r="L18" s="121"/>
      <c r="M18" s="125"/>
      <c r="O18" s="121"/>
    </row>
    <row r="19" spans="3:15" s="79" customFormat="1" ht="12" thickBot="1">
      <c r="C19" s="121"/>
      <c r="F19" s="121"/>
      <c r="G19" s="125"/>
      <c r="H19" s="126" t="s">
        <v>122</v>
      </c>
      <c r="I19" s="124">
        <v>0.00026122685185185184</v>
      </c>
      <c r="J19" s="125"/>
      <c r="L19" s="121"/>
      <c r="M19" s="125"/>
      <c r="O19" s="121"/>
    </row>
    <row r="20" spans="1:15" s="79" customFormat="1" ht="12" thickBot="1">
      <c r="A20" s="122" t="s">
        <v>252</v>
      </c>
      <c r="B20" s="123" t="s">
        <v>57</v>
      </c>
      <c r="C20" s="124">
        <v>0.00034479166666666664</v>
      </c>
      <c r="D20" s="125"/>
      <c r="E20" s="79" t="s">
        <v>254</v>
      </c>
      <c r="F20" s="121"/>
      <c r="G20" s="125"/>
      <c r="I20" s="121"/>
      <c r="L20" s="121"/>
      <c r="M20" s="125"/>
      <c r="O20" s="121"/>
    </row>
    <row r="21" spans="3:15" s="79" customFormat="1" ht="12" thickBot="1">
      <c r="C21" s="121"/>
      <c r="D21" s="125"/>
      <c r="E21" s="126" t="s">
        <v>57</v>
      </c>
      <c r="F21" s="124">
        <v>0.00028055555555555554</v>
      </c>
      <c r="G21" s="125"/>
      <c r="I21" s="121"/>
      <c r="L21" s="121"/>
      <c r="M21" s="125"/>
      <c r="O21" s="121"/>
    </row>
    <row r="22" spans="1:13" s="79" customFormat="1" ht="12" thickBot="1">
      <c r="A22" s="127">
        <v>10</v>
      </c>
      <c r="B22" s="126" t="s">
        <v>69</v>
      </c>
      <c r="C22" s="124">
        <v>0.0004071759259259259</v>
      </c>
      <c r="D22" s="125"/>
      <c r="F22" s="121"/>
      <c r="I22" s="121"/>
      <c r="L22" s="121"/>
      <c r="M22" s="125"/>
    </row>
    <row r="23" spans="3:14" s="79" customFormat="1" ht="12" thickBot="1">
      <c r="C23" s="121"/>
      <c r="F23" s="121"/>
      <c r="I23" s="121"/>
      <c r="L23" s="121"/>
      <c r="M23" s="125"/>
      <c r="N23" s="79" t="s">
        <v>255</v>
      </c>
    </row>
    <row r="24" spans="1:14" s="79" customFormat="1" ht="12" thickBot="1">
      <c r="A24" s="122" t="s">
        <v>252</v>
      </c>
      <c r="B24" s="123" t="s">
        <v>182</v>
      </c>
      <c r="C24" s="124">
        <v>0.00031087962962962965</v>
      </c>
      <c r="D24" s="125"/>
      <c r="F24" s="121"/>
      <c r="I24" s="121"/>
      <c r="L24" s="121"/>
      <c r="M24" s="125"/>
      <c r="N24" s="126" t="s">
        <v>46</v>
      </c>
    </row>
    <row r="25" spans="3:13" s="79" customFormat="1" ht="12" thickBot="1">
      <c r="C25" s="121"/>
      <c r="D25" s="125"/>
      <c r="E25" s="126" t="s">
        <v>182</v>
      </c>
      <c r="F25" s="124">
        <v>0.00024351851851851848</v>
      </c>
      <c r="G25" s="125"/>
      <c r="I25" s="121"/>
      <c r="L25" s="121"/>
      <c r="M25" s="125"/>
    </row>
    <row r="26" spans="1:13" s="79" customFormat="1" ht="12" thickBot="1">
      <c r="A26" s="127">
        <v>14</v>
      </c>
      <c r="B26" s="126" t="s">
        <v>42</v>
      </c>
      <c r="C26" s="124">
        <v>0.0004925925925925926</v>
      </c>
      <c r="D26" s="125"/>
      <c r="F26" s="121"/>
      <c r="G26" s="125"/>
      <c r="I26" s="121"/>
      <c r="L26" s="121"/>
      <c r="M26" s="125"/>
    </row>
    <row r="27" spans="3:15" s="79" customFormat="1" ht="12" thickBot="1">
      <c r="C27" s="121"/>
      <c r="F27" s="121"/>
      <c r="G27" s="125"/>
      <c r="H27" s="126" t="s">
        <v>182</v>
      </c>
      <c r="I27" s="124">
        <v>0.0002366898148148148</v>
      </c>
      <c r="J27" s="125"/>
      <c r="L27" s="121"/>
      <c r="M27" s="125"/>
      <c r="O27" s="121"/>
    </row>
    <row r="28" spans="1:15" s="79" customFormat="1" ht="12" thickBot="1">
      <c r="A28" s="128" t="s">
        <v>252</v>
      </c>
      <c r="B28" s="123" t="s">
        <v>82</v>
      </c>
      <c r="C28" s="124">
        <v>0.0004251157407407407</v>
      </c>
      <c r="D28" s="125"/>
      <c r="E28" s="79" t="s">
        <v>256</v>
      </c>
      <c r="F28" s="121"/>
      <c r="G28" s="125"/>
      <c r="I28" s="121"/>
      <c r="J28" s="125"/>
      <c r="L28" s="121"/>
      <c r="M28" s="125"/>
      <c r="O28" s="121"/>
    </row>
    <row r="29" spans="3:15" s="79" customFormat="1" ht="12" thickBot="1">
      <c r="C29" s="121"/>
      <c r="D29" s="125"/>
      <c r="E29" s="126" t="s">
        <v>82</v>
      </c>
      <c r="F29" s="124">
        <v>0.0004212962962962963</v>
      </c>
      <c r="G29" s="125"/>
      <c r="I29" s="121"/>
      <c r="J29" s="125"/>
      <c r="L29" s="121"/>
      <c r="M29" s="125"/>
      <c r="O29" s="121"/>
    </row>
    <row r="30" spans="1:15" s="79" customFormat="1" ht="12" thickBot="1">
      <c r="A30" s="127">
        <v>12</v>
      </c>
      <c r="B30" s="126" t="s">
        <v>37</v>
      </c>
      <c r="C30" s="124">
        <v>0.0004322916666666667</v>
      </c>
      <c r="D30" s="125"/>
      <c r="F30" s="121"/>
      <c r="I30" s="121"/>
      <c r="J30" s="125"/>
      <c r="K30" s="79" t="s">
        <v>257</v>
      </c>
      <c r="L30" s="121"/>
      <c r="M30" s="125"/>
      <c r="O30" s="121"/>
    </row>
    <row r="31" spans="3:15" s="79" customFormat="1" ht="12" thickBot="1">
      <c r="C31" s="121"/>
      <c r="F31" s="121"/>
      <c r="I31" s="121"/>
      <c r="J31" s="125"/>
      <c r="K31" s="126" t="s">
        <v>182</v>
      </c>
      <c r="L31" s="124">
        <v>0.00021574074074074076</v>
      </c>
      <c r="M31" s="125"/>
      <c r="O31" s="121"/>
    </row>
    <row r="32" spans="1:15" s="79" customFormat="1" ht="12" thickBot="1">
      <c r="A32" s="122" t="s">
        <v>252</v>
      </c>
      <c r="B32" s="123" t="s">
        <v>39</v>
      </c>
      <c r="C32" s="124">
        <v>0.0003127314814814815</v>
      </c>
      <c r="D32" s="125"/>
      <c r="F32" s="121"/>
      <c r="I32" s="121"/>
      <c r="J32" s="125"/>
      <c r="L32" s="121"/>
      <c r="O32" s="121"/>
    </row>
    <row r="33" spans="3:15" s="79" customFormat="1" ht="12" thickBot="1">
      <c r="C33" s="121"/>
      <c r="D33" s="125"/>
      <c r="E33" s="126" t="s">
        <v>39</v>
      </c>
      <c r="F33" s="124">
        <v>0.0002675925925925926</v>
      </c>
      <c r="G33" s="125"/>
      <c r="I33" s="121"/>
      <c r="J33" s="125"/>
      <c r="L33" s="121"/>
      <c r="O33" s="121"/>
    </row>
    <row r="34" spans="1:15" s="79" customFormat="1" ht="12" thickBot="1">
      <c r="A34" s="127">
        <v>13</v>
      </c>
      <c r="B34" s="126" t="s">
        <v>75</v>
      </c>
      <c r="C34" s="124">
        <v>0.0004615740740740741</v>
      </c>
      <c r="D34" s="125"/>
      <c r="F34" s="121"/>
      <c r="G34" s="125"/>
      <c r="I34" s="121"/>
      <c r="J34" s="125"/>
      <c r="L34" s="121"/>
      <c r="O34" s="121"/>
    </row>
    <row r="35" spans="3:15" s="79" customFormat="1" ht="12" thickBot="1">
      <c r="C35" s="121"/>
      <c r="F35" s="121"/>
      <c r="G35" s="125"/>
      <c r="H35" s="126" t="s">
        <v>39</v>
      </c>
      <c r="I35" s="124">
        <v>0.0002466435185185185</v>
      </c>
      <c r="J35" s="125"/>
      <c r="L35" s="121"/>
      <c r="O35" s="121"/>
    </row>
    <row r="36" spans="1:15" s="79" customFormat="1" ht="12" thickBot="1">
      <c r="A36" s="122" t="s">
        <v>252</v>
      </c>
      <c r="B36" s="123" t="s">
        <v>72</v>
      </c>
      <c r="C36" s="124">
        <v>0.0003537037037037037</v>
      </c>
      <c r="D36" s="125"/>
      <c r="E36" s="79" t="s">
        <v>258</v>
      </c>
      <c r="F36" s="121"/>
      <c r="G36" s="125"/>
      <c r="I36" s="121"/>
      <c r="L36" s="121"/>
      <c r="O36" s="121"/>
    </row>
    <row r="37" spans="3:15" s="79" customFormat="1" ht="12" thickBot="1">
      <c r="C37" s="121"/>
      <c r="D37" s="125"/>
      <c r="E37" s="126" t="s">
        <v>72</v>
      </c>
      <c r="F37" s="124">
        <v>0.0003609953703703704</v>
      </c>
      <c r="G37" s="125"/>
      <c r="I37" s="121"/>
      <c r="K37" s="79" t="s">
        <v>259</v>
      </c>
      <c r="L37" s="121"/>
      <c r="O37" s="121"/>
    </row>
    <row r="38" spans="1:16" s="79" customFormat="1" ht="13.5" thickBot="1">
      <c r="A38" s="127">
        <v>16</v>
      </c>
      <c r="B38" s="126" t="s">
        <v>25</v>
      </c>
      <c r="C38" s="124" t="s">
        <v>197</v>
      </c>
      <c r="D38" s="125"/>
      <c r="F38" s="121"/>
      <c r="I38" s="121"/>
      <c r="K38" s="126" t="s">
        <v>122</v>
      </c>
      <c r="L38" s="124">
        <v>0.00022476851851851857</v>
      </c>
      <c r="M38" s="125"/>
      <c r="O38" s="121"/>
      <c r="P38"/>
    </row>
    <row r="39" spans="3:16" s="79" customFormat="1" ht="13.5" thickBot="1">
      <c r="C39" s="121"/>
      <c r="F39" s="121"/>
      <c r="I39" s="121"/>
      <c r="J39"/>
      <c r="L39" s="121"/>
      <c r="M39" s="125"/>
      <c r="N39" s="79" t="s">
        <v>260</v>
      </c>
      <c r="O39" s="121"/>
      <c r="P39"/>
    </row>
    <row r="40" spans="2:15" ht="13.5" thickBot="1">
      <c r="B40" t="s">
        <v>261</v>
      </c>
      <c r="E40" t="s">
        <v>262</v>
      </c>
      <c r="K40" s="79"/>
      <c r="L40" s="121"/>
      <c r="M40" s="125"/>
      <c r="N40" s="129" t="s">
        <v>39</v>
      </c>
      <c r="O40" s="121"/>
    </row>
    <row r="41" spans="11:13" ht="13.5" thickBot="1">
      <c r="K41" s="79"/>
      <c r="L41" s="121"/>
      <c r="M41" s="125"/>
    </row>
    <row r="42" spans="2:14" ht="13.5" thickBot="1">
      <c r="B42" t="s">
        <v>263</v>
      </c>
      <c r="E42" t="s">
        <v>264</v>
      </c>
      <c r="K42" s="126" t="s">
        <v>39</v>
      </c>
      <c r="L42" s="124">
        <v>0.00022395833333333336</v>
      </c>
      <c r="M42" s="125"/>
      <c r="N42" s="79"/>
    </row>
    <row r="43" ht="12.75">
      <c r="N43" s="79"/>
    </row>
    <row r="44" ht="12.75">
      <c r="N44" s="79"/>
    </row>
  </sheetData>
  <mergeCells count="3">
    <mergeCell ref="A1:I1"/>
    <mergeCell ref="A2:I2"/>
    <mergeCell ref="C3:G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4"/>
  <sheetViews>
    <sheetView workbookViewId="0" topLeftCell="A1">
      <selection activeCell="B34" sqref="B34:H34"/>
    </sheetView>
  </sheetViews>
  <sheetFormatPr defaultColWidth="9.00390625" defaultRowHeight="12.75"/>
  <cols>
    <col min="1" max="1" width="4.125" style="2" customWidth="1"/>
    <col min="2" max="2" width="18.75390625" style="0" customWidth="1"/>
    <col min="3" max="3" width="5.00390625" style="2" customWidth="1"/>
    <col min="4" max="4" width="5.875" style="2" customWidth="1"/>
    <col min="5" max="5" width="18.375" style="2" customWidth="1"/>
    <col min="6" max="7" width="7.375" style="0" bestFit="1" customWidth="1"/>
    <col min="8" max="8" width="7.00390625" style="0" bestFit="1" customWidth="1"/>
    <col min="9" max="9" width="6.75390625" style="118" customWidth="1"/>
    <col min="10" max="11" width="7.00390625" style="118" bestFit="1" customWidth="1"/>
    <col min="12" max="12" width="7.00390625" style="118" customWidth="1"/>
    <col min="13" max="13" width="5.875" style="0" customWidth="1"/>
    <col min="14" max="14" width="6.625" style="0" customWidth="1"/>
  </cols>
  <sheetData>
    <row r="1" spans="1:9" ht="2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3.25">
      <c r="A2" s="3" t="s">
        <v>173</v>
      </c>
      <c r="B2" s="3"/>
      <c r="C2" s="3"/>
      <c r="D2" s="3"/>
      <c r="E2" s="3"/>
      <c r="F2" s="3"/>
      <c r="G2" s="3"/>
      <c r="H2" s="3"/>
      <c r="I2" s="3"/>
    </row>
    <row r="3" spans="1:9" ht="18.75">
      <c r="A3" s="4" t="s">
        <v>2</v>
      </c>
      <c r="B3" s="4"/>
      <c r="C3" s="4"/>
      <c r="D3" s="4"/>
      <c r="E3" s="4"/>
      <c r="F3" s="4"/>
      <c r="G3" s="4"/>
      <c r="H3" s="4"/>
      <c r="I3" s="4"/>
    </row>
    <row r="4" spans="1:13" ht="20.25">
      <c r="A4" s="7"/>
      <c r="B4" s="6" t="s">
        <v>126</v>
      </c>
      <c r="C4" s="7"/>
      <c r="M4" s="2"/>
    </row>
    <row r="5" ht="12.75">
      <c r="M5" s="2"/>
    </row>
    <row r="6" spans="2:13" ht="12.75">
      <c r="B6" t="s">
        <v>4</v>
      </c>
      <c r="E6" s="2" t="s">
        <v>5</v>
      </c>
      <c r="G6" s="80" t="s">
        <v>174</v>
      </c>
      <c r="H6" s="80"/>
      <c r="I6" s="80"/>
      <c r="J6" s="80"/>
      <c r="K6" s="80"/>
      <c r="L6" s="80"/>
      <c r="M6" s="2"/>
    </row>
    <row r="7" ht="7.5" customHeight="1">
      <c r="M7" s="2"/>
    </row>
    <row r="8" spans="1:13" s="79" customFormat="1" ht="24" customHeight="1">
      <c r="A8" s="83" t="s">
        <v>7</v>
      </c>
      <c r="B8" s="89" t="s">
        <v>8</v>
      </c>
      <c r="C8" s="83" t="s">
        <v>9</v>
      </c>
      <c r="D8" s="83" t="s">
        <v>10</v>
      </c>
      <c r="E8" s="83" t="s">
        <v>11</v>
      </c>
      <c r="F8" s="130" t="s">
        <v>12</v>
      </c>
      <c r="G8" s="130" t="s">
        <v>13</v>
      </c>
      <c r="H8" s="130" t="s">
        <v>175</v>
      </c>
      <c r="I8" s="131" t="s">
        <v>265</v>
      </c>
      <c r="J8" s="131" t="s">
        <v>266</v>
      </c>
      <c r="K8" s="131" t="s">
        <v>15</v>
      </c>
      <c r="L8" s="130" t="s">
        <v>267</v>
      </c>
      <c r="M8" s="132" t="s">
        <v>17</v>
      </c>
    </row>
    <row r="9" spans="1:13" s="79" customFormat="1" ht="11.25">
      <c r="A9" s="108">
        <v>1</v>
      </c>
      <c r="B9" s="107" t="s">
        <v>142</v>
      </c>
      <c r="C9" s="108">
        <v>1980</v>
      </c>
      <c r="D9" s="108" t="s">
        <v>24</v>
      </c>
      <c r="E9" s="108" t="s">
        <v>91</v>
      </c>
      <c r="F9" s="133">
        <v>0.00021840277777777778</v>
      </c>
      <c r="G9" s="133">
        <v>0.00025057870370370365</v>
      </c>
      <c r="H9" s="133">
        <f aca="true" t="shared" si="0" ref="H9:H24">SUM(F9:G9)</f>
        <v>0.00046898148148148146</v>
      </c>
      <c r="I9" s="97">
        <v>0.0006435185185185185</v>
      </c>
      <c r="J9" s="97">
        <v>0.0005064814814814815</v>
      </c>
      <c r="K9" s="134">
        <v>0.0006670138888888889</v>
      </c>
      <c r="L9" s="135" t="s">
        <v>24</v>
      </c>
      <c r="M9" s="84">
        <v>84</v>
      </c>
    </row>
    <row r="10" spans="1:13" s="79" customFormat="1" ht="11.25">
      <c r="A10" s="91">
        <v>2</v>
      </c>
      <c r="B10" s="92" t="s">
        <v>132</v>
      </c>
      <c r="C10" s="93">
        <v>1982</v>
      </c>
      <c r="D10" s="93" t="s">
        <v>24</v>
      </c>
      <c r="E10" s="93" t="s">
        <v>113</v>
      </c>
      <c r="F10" s="97">
        <v>0.00021412037037037038</v>
      </c>
      <c r="G10" s="97">
        <v>0.00022719907407407408</v>
      </c>
      <c r="H10" s="97">
        <f t="shared" si="0"/>
        <v>0.0004413194444444445</v>
      </c>
      <c r="I10" s="97">
        <v>0.0006303240740740741</v>
      </c>
      <c r="J10" s="97">
        <v>0.0004892361111111112</v>
      </c>
      <c r="K10" s="134" t="s">
        <v>268</v>
      </c>
      <c r="L10" s="135" t="s">
        <v>24</v>
      </c>
      <c r="M10" s="84">
        <v>64</v>
      </c>
    </row>
    <row r="11" spans="1:13" s="79" customFormat="1" ht="11.25">
      <c r="A11" s="93">
        <v>3</v>
      </c>
      <c r="B11" s="92" t="s">
        <v>160</v>
      </c>
      <c r="C11" s="93">
        <v>1980</v>
      </c>
      <c r="D11" s="93">
        <v>1</v>
      </c>
      <c r="E11" s="93" t="s">
        <v>40</v>
      </c>
      <c r="F11" s="136">
        <v>0.0002025462962962963</v>
      </c>
      <c r="G11" s="136">
        <v>0.0002341435185185185</v>
      </c>
      <c r="H11" s="97">
        <f t="shared" si="0"/>
        <v>0.0004366898148148148</v>
      </c>
      <c r="I11" s="97">
        <v>0.0006783564814814815</v>
      </c>
      <c r="J11" s="97">
        <v>0.0005733796296296296</v>
      </c>
      <c r="K11" s="134">
        <v>0.0005568287037037037</v>
      </c>
      <c r="L11" s="135" t="s">
        <v>24</v>
      </c>
      <c r="M11" s="84">
        <v>49</v>
      </c>
    </row>
    <row r="12" spans="1:13" s="79" customFormat="1" ht="11.25">
      <c r="A12" s="91">
        <v>4</v>
      </c>
      <c r="B12" s="92" t="s">
        <v>150</v>
      </c>
      <c r="C12" s="93">
        <v>1984</v>
      </c>
      <c r="D12" s="93" t="s">
        <v>24</v>
      </c>
      <c r="E12" s="93" t="s">
        <v>30</v>
      </c>
      <c r="F12" s="97">
        <v>0.0002008101851851852</v>
      </c>
      <c r="G12" s="97">
        <v>0.00021307870370370372</v>
      </c>
      <c r="H12" s="97">
        <f t="shared" si="0"/>
        <v>0.0004138888888888889</v>
      </c>
      <c r="I12" s="97">
        <v>0.000621412037037037</v>
      </c>
      <c r="J12" s="97" t="s">
        <v>197</v>
      </c>
      <c r="K12" s="134">
        <v>0.0005900462962962962</v>
      </c>
      <c r="L12" s="135" t="s">
        <v>24</v>
      </c>
      <c r="M12" s="84">
        <v>39</v>
      </c>
    </row>
    <row r="13" spans="1:13" s="79" customFormat="1" ht="11.25">
      <c r="A13" s="93">
        <v>5</v>
      </c>
      <c r="B13" s="92" t="s">
        <v>156</v>
      </c>
      <c r="C13" s="93">
        <v>1983</v>
      </c>
      <c r="D13" s="93" t="s">
        <v>24</v>
      </c>
      <c r="E13" s="93" t="s">
        <v>30</v>
      </c>
      <c r="F13" s="97">
        <v>0.0002479166666666667</v>
      </c>
      <c r="G13" s="97">
        <v>0.0002991898148148148</v>
      </c>
      <c r="H13" s="97">
        <f t="shared" si="0"/>
        <v>0.0005471064814814815</v>
      </c>
      <c r="I13" s="97">
        <v>0.0007111111111111111</v>
      </c>
      <c r="J13" s="97"/>
      <c r="K13" s="134"/>
      <c r="L13" s="135">
        <v>1</v>
      </c>
      <c r="M13" s="84">
        <v>35</v>
      </c>
    </row>
    <row r="14" spans="1:13" s="79" customFormat="1" ht="11.25">
      <c r="A14" s="91">
        <v>6</v>
      </c>
      <c r="B14" s="92" t="s">
        <v>134</v>
      </c>
      <c r="C14" s="93">
        <v>1983</v>
      </c>
      <c r="D14" s="93" t="s">
        <v>26</v>
      </c>
      <c r="E14" s="93" t="s">
        <v>67</v>
      </c>
      <c r="F14" s="97">
        <v>0.0002444444444444445</v>
      </c>
      <c r="G14" s="97">
        <v>0.00026041666666666666</v>
      </c>
      <c r="H14" s="97">
        <f t="shared" si="0"/>
        <v>0.0005048611111111111</v>
      </c>
      <c r="I14" s="97">
        <v>0.0007753472222222223</v>
      </c>
      <c r="J14" s="97"/>
      <c r="K14" s="134"/>
      <c r="L14" s="135">
        <v>1</v>
      </c>
      <c r="M14" s="84">
        <v>32</v>
      </c>
    </row>
    <row r="15" spans="1:13" s="79" customFormat="1" ht="11.25">
      <c r="A15" s="93">
        <v>7</v>
      </c>
      <c r="B15" s="92" t="s">
        <v>136</v>
      </c>
      <c r="C15" s="93">
        <v>1988</v>
      </c>
      <c r="D15" s="93" t="s">
        <v>24</v>
      </c>
      <c r="E15" s="93" t="s">
        <v>30</v>
      </c>
      <c r="F15" s="97">
        <v>0.00025127314814814815</v>
      </c>
      <c r="G15" s="97">
        <v>0.00023113425925925924</v>
      </c>
      <c r="H15" s="97">
        <f t="shared" si="0"/>
        <v>0.0004824074074074074</v>
      </c>
      <c r="I15" s="97">
        <v>0.0007778935185185186</v>
      </c>
      <c r="J15" s="97"/>
      <c r="K15" s="134"/>
      <c r="L15" s="135">
        <v>1</v>
      </c>
      <c r="M15" s="84">
        <v>27</v>
      </c>
    </row>
    <row r="16" spans="1:13" s="79" customFormat="1" ht="12" thickBot="1">
      <c r="A16" s="100">
        <v>8</v>
      </c>
      <c r="B16" s="101" t="s">
        <v>147</v>
      </c>
      <c r="C16" s="102">
        <v>1985</v>
      </c>
      <c r="D16" s="102" t="s">
        <v>24</v>
      </c>
      <c r="E16" s="102" t="s">
        <v>30</v>
      </c>
      <c r="F16" s="137">
        <v>0.0002326388888888889</v>
      </c>
      <c r="G16" s="137">
        <v>0.00024131944444444448</v>
      </c>
      <c r="H16" s="137">
        <f t="shared" si="0"/>
        <v>0.0004739583333333334</v>
      </c>
      <c r="I16" s="138">
        <v>0.0007864583333333333</v>
      </c>
      <c r="J16" s="138"/>
      <c r="K16" s="139"/>
      <c r="L16" s="140">
        <v>1</v>
      </c>
      <c r="M16" s="141">
        <v>24</v>
      </c>
    </row>
    <row r="17" spans="1:13" s="79" customFormat="1" ht="11.25">
      <c r="A17" s="142">
        <v>9</v>
      </c>
      <c r="B17" s="107" t="s">
        <v>140</v>
      </c>
      <c r="C17" s="108">
        <v>1986</v>
      </c>
      <c r="D17" s="108" t="s">
        <v>24</v>
      </c>
      <c r="E17" s="108" t="s">
        <v>70</v>
      </c>
      <c r="F17" s="143">
        <v>0.00032986111111111107</v>
      </c>
      <c r="G17" s="143">
        <v>0.00027453703703703706</v>
      </c>
      <c r="H17" s="133">
        <f t="shared" si="0"/>
        <v>0.0006043981481481482</v>
      </c>
      <c r="I17" s="144"/>
      <c r="J17" s="144"/>
      <c r="K17" s="144"/>
      <c r="L17" s="145">
        <v>1</v>
      </c>
      <c r="M17" s="146">
        <v>21</v>
      </c>
    </row>
    <row r="18" spans="1:13" s="79" customFormat="1" ht="11.25">
      <c r="A18" s="93">
        <v>10</v>
      </c>
      <c r="B18" s="92" t="s">
        <v>157</v>
      </c>
      <c r="C18" s="93">
        <v>1965</v>
      </c>
      <c r="D18" s="93" t="s">
        <v>24</v>
      </c>
      <c r="E18" s="93" t="s">
        <v>91</v>
      </c>
      <c r="F18" s="97">
        <v>0.00028819444444444444</v>
      </c>
      <c r="G18" s="97">
        <v>0.0003577546296296296</v>
      </c>
      <c r="H18" s="97">
        <f t="shared" si="0"/>
        <v>0.000645949074074074</v>
      </c>
      <c r="I18" s="97"/>
      <c r="J18" s="97"/>
      <c r="K18" s="97"/>
      <c r="L18" s="93">
        <v>1</v>
      </c>
      <c r="M18" s="147">
        <v>18</v>
      </c>
    </row>
    <row r="19" spans="1:13" s="79" customFormat="1" ht="11.25">
      <c r="A19" s="91">
        <v>11</v>
      </c>
      <c r="B19" s="92" t="s">
        <v>163</v>
      </c>
      <c r="C19" s="93">
        <v>1985</v>
      </c>
      <c r="D19" s="93" t="s">
        <v>24</v>
      </c>
      <c r="E19" s="93" t="s">
        <v>65</v>
      </c>
      <c r="F19" s="97">
        <v>0.0003488425925925926</v>
      </c>
      <c r="G19" s="97">
        <v>0.0003150462962962963</v>
      </c>
      <c r="H19" s="97">
        <f t="shared" si="0"/>
        <v>0.0006638888888888889</v>
      </c>
      <c r="I19" s="97"/>
      <c r="J19" s="97"/>
      <c r="K19" s="97"/>
      <c r="L19" s="93">
        <v>1</v>
      </c>
      <c r="M19" s="147">
        <v>15</v>
      </c>
    </row>
    <row r="20" spans="1:13" s="79" customFormat="1" ht="11.25">
      <c r="A20" s="93">
        <v>12</v>
      </c>
      <c r="B20" s="92" t="s">
        <v>161</v>
      </c>
      <c r="C20" s="93">
        <v>1983</v>
      </c>
      <c r="D20" s="93" t="s">
        <v>24</v>
      </c>
      <c r="E20" s="93" t="s">
        <v>111</v>
      </c>
      <c r="F20" s="97">
        <v>0.0003292824074074074</v>
      </c>
      <c r="G20" s="97">
        <v>0.0003402777777777777</v>
      </c>
      <c r="H20" s="97">
        <f t="shared" si="0"/>
        <v>0.0006695601851851851</v>
      </c>
      <c r="I20" s="97"/>
      <c r="J20" s="97"/>
      <c r="K20" s="97"/>
      <c r="L20" s="93">
        <v>2</v>
      </c>
      <c r="M20" s="147">
        <v>12</v>
      </c>
    </row>
    <row r="21" spans="1:13" s="79" customFormat="1" ht="11.25">
      <c r="A21" s="91">
        <v>13</v>
      </c>
      <c r="B21" s="92" t="s">
        <v>144</v>
      </c>
      <c r="C21" s="93">
        <v>1986</v>
      </c>
      <c r="D21" s="93" t="s">
        <v>24</v>
      </c>
      <c r="E21" s="93" t="s">
        <v>113</v>
      </c>
      <c r="F21" s="97">
        <v>0.0003077546296296296</v>
      </c>
      <c r="G21" s="97">
        <v>0.0003733796296296296</v>
      </c>
      <c r="H21" s="97">
        <f t="shared" si="0"/>
        <v>0.0006811342592592591</v>
      </c>
      <c r="I21" s="97"/>
      <c r="J21" s="97"/>
      <c r="K21" s="97"/>
      <c r="L21" s="93">
        <v>2</v>
      </c>
      <c r="M21" s="147">
        <v>10</v>
      </c>
    </row>
    <row r="22" spans="1:13" s="79" customFormat="1" ht="11.25">
      <c r="A22" s="93">
        <v>14</v>
      </c>
      <c r="B22" s="92" t="s">
        <v>164</v>
      </c>
      <c r="C22" s="93">
        <v>1986</v>
      </c>
      <c r="D22" s="93">
        <v>1</v>
      </c>
      <c r="E22" s="93" t="s">
        <v>70</v>
      </c>
      <c r="F22" s="97">
        <v>0.0003119212962962963</v>
      </c>
      <c r="G22" s="97">
        <v>0.00045347222222222224</v>
      </c>
      <c r="H22" s="97">
        <f t="shared" si="0"/>
        <v>0.0007653935185185185</v>
      </c>
      <c r="I22" s="97"/>
      <c r="J22" s="97"/>
      <c r="K22" s="97"/>
      <c r="L22" s="92"/>
      <c r="M22" s="147">
        <v>8</v>
      </c>
    </row>
    <row r="23" spans="1:13" s="79" customFormat="1" ht="11.25">
      <c r="A23" s="91">
        <v>15</v>
      </c>
      <c r="B23" s="92" t="s">
        <v>166</v>
      </c>
      <c r="C23" s="93">
        <v>1984</v>
      </c>
      <c r="D23" s="93">
        <v>1</v>
      </c>
      <c r="E23" s="93" t="s">
        <v>111</v>
      </c>
      <c r="F23" s="97">
        <v>0.00034224537037037036</v>
      </c>
      <c r="G23" s="97">
        <v>0.0005667824074074073</v>
      </c>
      <c r="H23" s="97">
        <f t="shared" si="0"/>
        <v>0.0009090277777777777</v>
      </c>
      <c r="I23" s="97"/>
      <c r="J23" s="97"/>
      <c r="K23" s="97"/>
      <c r="L23" s="92"/>
      <c r="M23" s="147">
        <v>6</v>
      </c>
    </row>
    <row r="24" spans="1:13" s="79" customFormat="1" ht="11.25">
      <c r="A24" s="93">
        <v>16</v>
      </c>
      <c r="B24" s="92" t="s">
        <v>171</v>
      </c>
      <c r="C24" s="93">
        <v>1984</v>
      </c>
      <c r="D24" s="93">
        <v>3</v>
      </c>
      <c r="E24" s="93" t="s">
        <v>65</v>
      </c>
      <c r="F24" s="97">
        <v>0.0005973379629629629</v>
      </c>
      <c r="G24" s="97">
        <v>0.0007924768518518518</v>
      </c>
      <c r="H24" s="97">
        <f t="shared" si="0"/>
        <v>0.0013898148148148146</v>
      </c>
      <c r="I24" s="97"/>
      <c r="J24" s="97"/>
      <c r="K24" s="97"/>
      <c r="L24" s="92"/>
      <c r="M24" s="147">
        <v>4</v>
      </c>
    </row>
    <row r="25" spans="1:13" s="79" customFormat="1" ht="11.25">
      <c r="A25" s="91">
        <v>17</v>
      </c>
      <c r="B25" s="92" t="s">
        <v>169</v>
      </c>
      <c r="C25" s="93">
        <v>1986</v>
      </c>
      <c r="D25" s="93">
        <v>2</v>
      </c>
      <c r="E25" s="93" t="s">
        <v>65</v>
      </c>
      <c r="F25" s="97">
        <v>0.000635300925925926</v>
      </c>
      <c r="G25" s="97" t="s">
        <v>197</v>
      </c>
      <c r="H25" s="97" t="s">
        <v>197</v>
      </c>
      <c r="I25" s="97"/>
      <c r="J25" s="97"/>
      <c r="K25" s="97"/>
      <c r="L25" s="92"/>
      <c r="M25" s="147">
        <v>2</v>
      </c>
    </row>
    <row r="26" spans="1:12" s="79" customFormat="1" ht="11.25">
      <c r="A26" s="93">
        <v>18</v>
      </c>
      <c r="B26" s="92" t="s">
        <v>152</v>
      </c>
      <c r="C26" s="93">
        <v>1984</v>
      </c>
      <c r="D26" s="93" t="s">
        <v>24</v>
      </c>
      <c r="E26" s="93" t="s">
        <v>153</v>
      </c>
      <c r="F26" s="97" t="s">
        <v>123</v>
      </c>
      <c r="G26" s="97"/>
      <c r="H26" s="97" t="s">
        <v>123</v>
      </c>
      <c r="I26" s="121"/>
      <c r="J26" s="121"/>
      <c r="K26" s="121"/>
      <c r="L26" s="121"/>
    </row>
    <row r="27" spans="1:12" s="79" customFormat="1" ht="11.25">
      <c r="A27" s="91">
        <v>19</v>
      </c>
      <c r="B27" s="92" t="s">
        <v>128</v>
      </c>
      <c r="C27" s="93">
        <v>1982</v>
      </c>
      <c r="D27" s="93" t="s">
        <v>21</v>
      </c>
      <c r="E27" s="93" t="s">
        <v>43</v>
      </c>
      <c r="F27" s="97" t="s">
        <v>123</v>
      </c>
      <c r="G27" s="97"/>
      <c r="H27" s="97" t="s">
        <v>123</v>
      </c>
      <c r="I27" s="121"/>
      <c r="J27" s="121"/>
      <c r="K27" s="121"/>
      <c r="L27" s="121"/>
    </row>
    <row r="28" spans="1:12" s="79" customFormat="1" ht="11.25">
      <c r="A28" s="93">
        <v>20</v>
      </c>
      <c r="B28" s="92" t="s">
        <v>172</v>
      </c>
      <c r="C28" s="93">
        <v>1987</v>
      </c>
      <c r="D28" s="93" t="s">
        <v>24</v>
      </c>
      <c r="E28" s="93" t="s">
        <v>119</v>
      </c>
      <c r="F28" s="97" t="s">
        <v>123</v>
      </c>
      <c r="G28" s="97"/>
      <c r="H28" s="97" t="s">
        <v>123</v>
      </c>
      <c r="I28" s="121"/>
      <c r="J28" s="121"/>
      <c r="K28" s="121"/>
      <c r="L28" s="121"/>
    </row>
    <row r="29" ht="12.75">
      <c r="A29" s="52"/>
    </row>
    <row r="30" ht="12.75">
      <c r="A30" s="52"/>
    </row>
    <row r="31" spans="1:8" ht="12.75">
      <c r="A31" s="52"/>
      <c r="B31" s="52"/>
      <c r="C31"/>
      <c r="F31" s="2"/>
      <c r="H31" s="2"/>
    </row>
    <row r="32" spans="1:8" ht="12.75">
      <c r="A32" s="52"/>
      <c r="B32" s="10" t="s">
        <v>124</v>
      </c>
      <c r="C32" s="10"/>
      <c r="D32" s="10"/>
      <c r="E32" s="10"/>
      <c r="F32" s="10"/>
      <c r="G32" s="10"/>
      <c r="H32" s="10"/>
    </row>
    <row r="33" spans="1:8" ht="12.75">
      <c r="A33" s="52"/>
      <c r="B33" s="148"/>
      <c r="C33" s="53"/>
      <c r="D33" s="53"/>
      <c r="E33" s="53"/>
      <c r="F33" s="53"/>
      <c r="G33" s="53"/>
      <c r="H33" s="53"/>
    </row>
    <row r="34" spans="2:8" ht="12.75">
      <c r="B34" s="10" t="s">
        <v>125</v>
      </c>
      <c r="C34" s="10"/>
      <c r="D34" s="10"/>
      <c r="E34" s="10"/>
      <c r="F34" s="10"/>
      <c r="G34" s="10"/>
      <c r="H34" s="10"/>
    </row>
  </sheetData>
  <mergeCells count="6">
    <mergeCell ref="B32:H32"/>
    <mergeCell ref="B34:H34"/>
    <mergeCell ref="A1:I1"/>
    <mergeCell ref="A2:I2"/>
    <mergeCell ref="A3:I3"/>
    <mergeCell ref="G6:L6"/>
  </mergeCells>
  <printOptions/>
  <pageMargins left="0.75" right="0.75" top="0.65" bottom="0.6" header="0.34" footer="0.3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A7">
      <selection activeCell="B39" sqref="B39:E41"/>
    </sheetView>
  </sheetViews>
  <sheetFormatPr defaultColWidth="9.00390625" defaultRowHeight="12.75"/>
  <cols>
    <col min="1" max="1" width="3.25390625" style="0" customWidth="1"/>
    <col min="2" max="2" width="20.875" style="0" customWidth="1"/>
    <col min="3" max="3" width="7.375" style="118" customWidth="1"/>
    <col min="4" max="4" width="1.875" style="0" customWidth="1"/>
    <col min="5" max="5" width="18.375" style="0" bestFit="1" customWidth="1"/>
    <col min="6" max="6" width="7.00390625" style="118" bestFit="1" customWidth="1"/>
    <col min="7" max="7" width="2.125" style="0" customWidth="1"/>
    <col min="8" max="8" width="18.375" style="0" bestFit="1" customWidth="1"/>
    <col min="9" max="9" width="7.00390625" style="118" bestFit="1" customWidth="1"/>
    <col min="10" max="10" width="2.375" style="0" customWidth="1"/>
    <col min="11" max="11" width="18.375" style="0" bestFit="1" customWidth="1"/>
    <col min="12" max="12" width="7.00390625" style="118" bestFit="1" customWidth="1"/>
    <col min="16" max="16" width="25.125" style="0" customWidth="1"/>
  </cols>
  <sheetData>
    <row r="1" spans="1:10" ht="28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21.75" customHeight="1">
      <c r="A2" s="3" t="s">
        <v>173</v>
      </c>
      <c r="B2" s="3"/>
      <c r="C2" s="3"/>
      <c r="D2" s="3"/>
      <c r="E2" s="3"/>
      <c r="F2" s="3"/>
      <c r="G2" s="3"/>
      <c r="H2" s="3"/>
      <c r="I2" s="3"/>
      <c r="J2" s="3"/>
    </row>
    <row r="3" spans="1:10" ht="17.25" customHeight="1">
      <c r="A3" s="119"/>
      <c r="B3" s="119"/>
      <c r="C3" s="119"/>
      <c r="D3" s="3" t="s">
        <v>15</v>
      </c>
      <c r="E3" s="3"/>
      <c r="F3" s="3"/>
      <c r="G3" s="3"/>
      <c r="H3" s="119"/>
      <c r="I3" s="119"/>
      <c r="J3" s="119"/>
    </row>
    <row r="4" spans="1:9" s="79" customFormat="1" ht="15.75" customHeight="1">
      <c r="A4" s="7"/>
      <c r="B4" s="6" t="s">
        <v>126</v>
      </c>
      <c r="C4" s="7"/>
      <c r="D4" s="2"/>
      <c r="E4" s="2"/>
      <c r="F4"/>
      <c r="I4" s="121"/>
    </row>
    <row r="5" spans="1:9" s="79" customFormat="1" ht="12.75">
      <c r="A5" s="2"/>
      <c r="B5"/>
      <c r="C5" s="2"/>
      <c r="D5" s="2"/>
      <c r="E5" s="2"/>
      <c r="I5" s="121"/>
    </row>
    <row r="6" spans="1:12" s="79" customFormat="1" ht="12.75">
      <c r="A6" s="2"/>
      <c r="B6" t="s">
        <v>4</v>
      </c>
      <c r="C6" s="2"/>
      <c r="D6" s="2"/>
      <c r="E6" s="2" t="s">
        <v>5</v>
      </c>
      <c r="I6" s="121"/>
      <c r="L6" s="121"/>
    </row>
    <row r="7" spans="3:12" s="79" customFormat="1" ht="12" thickBot="1">
      <c r="C7" s="121"/>
      <c r="F7" s="121"/>
      <c r="I7" s="121"/>
      <c r="L7" s="121"/>
    </row>
    <row r="8" spans="1:12" s="79" customFormat="1" ht="13.5" thickBot="1">
      <c r="A8" s="129">
        <v>1</v>
      </c>
      <c r="B8" s="149" t="s">
        <v>150</v>
      </c>
      <c r="C8" s="124">
        <v>0.000621412037037037</v>
      </c>
      <c r="D8" s="125"/>
      <c r="F8" s="121"/>
      <c r="I8" s="121"/>
      <c r="L8" s="121"/>
    </row>
    <row r="9" spans="3:12" s="79" customFormat="1" ht="12" thickBot="1">
      <c r="C9" s="121"/>
      <c r="D9" s="125"/>
      <c r="F9" s="121"/>
      <c r="I9" s="121"/>
      <c r="L9" s="121"/>
    </row>
    <row r="10" spans="3:12" s="79" customFormat="1" ht="13.5" thickBot="1">
      <c r="C10" s="121"/>
      <c r="D10" s="125"/>
      <c r="E10" s="149" t="s">
        <v>150</v>
      </c>
      <c r="F10" s="124" t="s">
        <v>197</v>
      </c>
      <c r="G10" s="125"/>
      <c r="I10" s="121"/>
      <c r="L10" s="121"/>
    </row>
    <row r="11" spans="2:12" s="79" customFormat="1" ht="12" thickBot="1">
      <c r="B11" s="79" t="s">
        <v>254</v>
      </c>
      <c r="C11" s="121"/>
      <c r="D11" s="125"/>
      <c r="F11" s="121"/>
      <c r="G11" s="125"/>
      <c r="I11" s="121"/>
      <c r="L11" s="121"/>
    </row>
    <row r="12" spans="1:12" s="79" customFormat="1" ht="13.5" thickBot="1">
      <c r="A12" s="127">
        <v>8</v>
      </c>
      <c r="B12" s="150" t="s">
        <v>156</v>
      </c>
      <c r="C12" s="124">
        <v>0.0007111111111111111</v>
      </c>
      <c r="D12" s="125"/>
      <c r="F12" s="121"/>
      <c r="G12" s="125"/>
      <c r="I12" s="121"/>
      <c r="L12" s="121"/>
    </row>
    <row r="13" spans="3:12" s="79" customFormat="1" ht="12" thickBot="1">
      <c r="C13" s="121"/>
      <c r="F13" s="121"/>
      <c r="G13" s="125"/>
      <c r="I13" s="121"/>
      <c r="L13" s="121"/>
    </row>
    <row r="14" spans="3:12" s="79" customFormat="1" ht="13.5" thickBot="1">
      <c r="C14" s="121"/>
      <c r="F14" s="121"/>
      <c r="G14" s="125"/>
      <c r="H14" s="149" t="s">
        <v>142</v>
      </c>
      <c r="I14" s="124">
        <v>0.0006670138888888889</v>
      </c>
      <c r="J14" s="125"/>
      <c r="L14" s="121"/>
    </row>
    <row r="15" spans="3:12" s="79" customFormat="1" ht="12" thickBot="1">
      <c r="C15" s="121"/>
      <c r="F15" s="121"/>
      <c r="G15" s="125"/>
      <c r="I15" s="121"/>
      <c r="J15" s="125"/>
      <c r="L15" s="121"/>
    </row>
    <row r="16" spans="1:12" s="79" customFormat="1" ht="13.5" thickBot="1">
      <c r="A16" s="129">
        <v>4</v>
      </c>
      <c r="B16" s="149" t="s">
        <v>142</v>
      </c>
      <c r="C16" s="124">
        <v>0.0006435185185185185</v>
      </c>
      <c r="D16" s="125"/>
      <c r="F16" s="121"/>
      <c r="G16" s="125"/>
      <c r="I16" s="121"/>
      <c r="J16" s="125"/>
      <c r="L16" s="121"/>
    </row>
    <row r="17" spans="3:12" s="79" customFormat="1" ht="12" thickBot="1">
      <c r="C17" s="121"/>
      <c r="D17" s="125"/>
      <c r="F17" s="121"/>
      <c r="G17" s="125"/>
      <c r="I17" s="121"/>
      <c r="J17" s="125"/>
      <c r="L17" s="121"/>
    </row>
    <row r="18" spans="3:12" s="79" customFormat="1" ht="13.5" thickBot="1">
      <c r="C18" s="121"/>
      <c r="D18" s="125"/>
      <c r="E18" s="149" t="s">
        <v>142</v>
      </c>
      <c r="F18" s="124">
        <v>0.0005064814814814815</v>
      </c>
      <c r="G18" s="125"/>
      <c r="I18" s="121"/>
      <c r="J18" s="125"/>
      <c r="L18" s="121"/>
    </row>
    <row r="19" spans="2:12" s="79" customFormat="1" ht="12" thickBot="1">
      <c r="B19" s="79" t="s">
        <v>256</v>
      </c>
      <c r="C19" s="121"/>
      <c r="D19" s="125"/>
      <c r="F19" s="121"/>
      <c r="I19" s="121"/>
      <c r="J19" s="125"/>
      <c r="L19" s="121"/>
    </row>
    <row r="20" spans="1:12" s="79" customFormat="1" ht="13.5" thickBot="1">
      <c r="A20" s="129">
        <v>5</v>
      </c>
      <c r="B20" s="149" t="s">
        <v>147</v>
      </c>
      <c r="C20" s="124">
        <v>0.0007864583333333333</v>
      </c>
      <c r="D20" s="125"/>
      <c r="F20" s="121"/>
      <c r="I20" s="121"/>
      <c r="J20" s="125"/>
      <c r="L20" s="121"/>
    </row>
    <row r="21" spans="3:12" s="79" customFormat="1" ht="12" thickBot="1">
      <c r="C21" s="121"/>
      <c r="F21" s="121"/>
      <c r="I21" s="121"/>
      <c r="J21" s="125"/>
      <c r="K21" s="79" t="s">
        <v>255</v>
      </c>
      <c r="L21" s="121"/>
    </row>
    <row r="22" spans="3:11" s="79" customFormat="1" ht="13.5" thickBot="1">
      <c r="C22" s="121"/>
      <c r="F22" s="121"/>
      <c r="I22" s="121"/>
      <c r="J22" s="125"/>
      <c r="K22" s="149" t="s">
        <v>142</v>
      </c>
    </row>
    <row r="23" spans="3:12" s="79" customFormat="1" ht="12" thickBot="1">
      <c r="C23" s="121"/>
      <c r="F23" s="121"/>
      <c r="I23" s="121"/>
      <c r="J23" s="125"/>
      <c r="L23" s="121"/>
    </row>
    <row r="24" spans="1:12" s="79" customFormat="1" ht="13.5" thickBot="1">
      <c r="A24" s="129">
        <v>2</v>
      </c>
      <c r="B24" s="149" t="s">
        <v>160</v>
      </c>
      <c r="C24" s="97">
        <v>0.0006783564814814815</v>
      </c>
      <c r="D24" s="125"/>
      <c r="F24" s="121"/>
      <c r="I24" s="121"/>
      <c r="J24" s="125"/>
      <c r="L24" s="121"/>
    </row>
    <row r="25" spans="3:12" s="79" customFormat="1" ht="12" thickBot="1">
      <c r="C25" s="121"/>
      <c r="D25" s="125"/>
      <c r="F25" s="121"/>
      <c r="I25" s="121"/>
      <c r="J25" s="125"/>
      <c r="L25" s="121"/>
    </row>
    <row r="26" spans="3:12" s="79" customFormat="1" ht="13.5" thickBot="1">
      <c r="C26" s="121"/>
      <c r="D26" s="125"/>
      <c r="E26" s="149" t="s">
        <v>160</v>
      </c>
      <c r="F26" s="97">
        <v>0.0005733796296296296</v>
      </c>
      <c r="G26" s="125"/>
      <c r="I26" s="121"/>
      <c r="J26" s="125"/>
      <c r="L26" s="121"/>
    </row>
    <row r="27" spans="2:12" s="79" customFormat="1" ht="12" thickBot="1">
      <c r="B27" s="79" t="s">
        <v>253</v>
      </c>
      <c r="C27" s="121"/>
      <c r="D27" s="125"/>
      <c r="F27" s="121"/>
      <c r="G27" s="125"/>
      <c r="I27" s="121"/>
      <c r="J27" s="125"/>
      <c r="L27" s="121"/>
    </row>
    <row r="28" spans="1:12" s="79" customFormat="1" ht="13.5" thickBot="1">
      <c r="A28" s="129">
        <v>7</v>
      </c>
      <c r="B28" s="149" t="s">
        <v>134</v>
      </c>
      <c r="C28" s="124">
        <v>0.0007753472222222223</v>
      </c>
      <c r="D28" s="125"/>
      <c r="F28" s="121"/>
      <c r="G28" s="125"/>
      <c r="I28" s="121"/>
      <c r="J28" s="125"/>
      <c r="L28" s="121"/>
    </row>
    <row r="29" spans="3:12" s="79" customFormat="1" ht="12" thickBot="1">
      <c r="C29" s="121"/>
      <c r="F29" s="121"/>
      <c r="G29" s="125"/>
      <c r="H29" s="79" t="s">
        <v>257</v>
      </c>
      <c r="I29" s="121"/>
      <c r="J29" s="125"/>
      <c r="L29" s="121"/>
    </row>
    <row r="30" spans="3:12" s="79" customFormat="1" ht="13.5" thickBot="1">
      <c r="C30" s="121"/>
      <c r="F30" s="121"/>
      <c r="G30" s="125"/>
      <c r="H30" s="149" t="s">
        <v>132</v>
      </c>
      <c r="I30" s="124" t="s">
        <v>268</v>
      </c>
      <c r="J30" s="125"/>
      <c r="L30" s="121"/>
    </row>
    <row r="31" spans="3:12" s="79" customFormat="1" ht="12" thickBot="1">
      <c r="C31" s="121"/>
      <c r="F31" s="121"/>
      <c r="G31" s="125"/>
      <c r="I31" s="121"/>
      <c r="L31" s="121"/>
    </row>
    <row r="32" spans="1:12" s="79" customFormat="1" ht="13.5" thickBot="1">
      <c r="A32" s="129">
        <v>3</v>
      </c>
      <c r="B32" s="149" t="s">
        <v>132</v>
      </c>
      <c r="C32" s="124">
        <v>0.0006303240740740741</v>
      </c>
      <c r="D32" s="125"/>
      <c r="F32" s="121"/>
      <c r="G32" s="125"/>
      <c r="I32" s="121"/>
      <c r="L32" s="121"/>
    </row>
    <row r="33" spans="3:12" s="79" customFormat="1" ht="12" thickBot="1">
      <c r="C33" s="121"/>
      <c r="D33" s="125"/>
      <c r="F33" s="121"/>
      <c r="G33" s="125"/>
      <c r="I33" s="121"/>
      <c r="L33" s="121"/>
    </row>
    <row r="34" spans="3:12" s="79" customFormat="1" ht="13.5" thickBot="1">
      <c r="C34" s="121"/>
      <c r="D34" s="125"/>
      <c r="E34" s="149" t="s">
        <v>132</v>
      </c>
      <c r="F34" s="124">
        <v>0.0004892361111111112</v>
      </c>
      <c r="G34" s="125"/>
      <c r="I34" s="121"/>
      <c r="L34" s="121"/>
    </row>
    <row r="35" spans="2:12" s="79" customFormat="1" ht="12" thickBot="1">
      <c r="B35" s="79" t="s">
        <v>258</v>
      </c>
      <c r="C35" s="121"/>
      <c r="D35" s="125"/>
      <c r="F35" s="121"/>
      <c r="I35" s="121"/>
      <c r="L35" s="121"/>
    </row>
    <row r="36" spans="1:12" s="79" customFormat="1" ht="13.5" thickBot="1">
      <c r="A36" s="129">
        <v>6</v>
      </c>
      <c r="B36" s="149" t="s">
        <v>136</v>
      </c>
      <c r="C36" s="124">
        <v>0.0007778935185185186</v>
      </c>
      <c r="D36" s="125"/>
      <c r="F36" s="121"/>
      <c r="I36" s="121"/>
      <c r="L36" s="121"/>
    </row>
    <row r="37" spans="3:12" s="79" customFormat="1" ht="12" thickBot="1">
      <c r="C37" s="121"/>
      <c r="F37" s="121"/>
      <c r="I37" s="121"/>
      <c r="L37" s="121"/>
    </row>
    <row r="38" spans="3:12" s="79" customFormat="1" ht="13.5" thickBot="1">
      <c r="C38" s="121"/>
      <c r="F38" s="121"/>
      <c r="H38" s="149" t="s">
        <v>150</v>
      </c>
      <c r="I38" s="124">
        <v>0.0005900462962962962</v>
      </c>
      <c r="J38" s="125"/>
      <c r="L38" s="121"/>
    </row>
    <row r="39" spans="2:12" ht="13.5" thickBot="1">
      <c r="B39" t="s">
        <v>261</v>
      </c>
      <c r="E39" t="s">
        <v>262</v>
      </c>
      <c r="H39" s="79"/>
      <c r="I39" s="121"/>
      <c r="J39" s="125"/>
      <c r="K39" s="79" t="s">
        <v>260</v>
      </c>
      <c r="L39" s="121"/>
    </row>
    <row r="40" spans="8:12" ht="13.5" thickBot="1">
      <c r="H40" s="79"/>
      <c r="I40" s="121"/>
      <c r="J40" s="125"/>
      <c r="K40" s="149" t="s">
        <v>160</v>
      </c>
      <c r="L40"/>
    </row>
    <row r="41" spans="2:12" ht="13.5" thickBot="1">
      <c r="B41" t="s">
        <v>263</v>
      </c>
      <c r="E41" t="s">
        <v>264</v>
      </c>
      <c r="H41" s="79"/>
      <c r="I41" s="121"/>
      <c r="J41" s="125"/>
      <c r="K41" s="79"/>
      <c r="L41" s="121"/>
    </row>
    <row r="42" spans="8:12" ht="13.5" thickBot="1">
      <c r="H42" s="149" t="s">
        <v>160</v>
      </c>
      <c r="I42" s="124">
        <v>0.0005568287037037037</v>
      </c>
      <c r="J42" s="125"/>
      <c r="K42" s="79"/>
      <c r="L42" s="121"/>
    </row>
  </sheetData>
  <mergeCells count="3">
    <mergeCell ref="A1:J1"/>
    <mergeCell ref="A2:J2"/>
    <mergeCell ref="D3:G3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5"/>
  <sheetViews>
    <sheetView tabSelected="1" workbookViewId="0" topLeftCell="A1">
      <selection activeCell="C48" sqref="C48"/>
    </sheetView>
  </sheetViews>
  <sheetFormatPr defaultColWidth="9.00390625" defaultRowHeight="12.75"/>
  <cols>
    <col min="1" max="1" width="14.875" style="0" customWidth="1"/>
    <col min="2" max="2" width="8.125" style="0" customWidth="1"/>
    <col min="3" max="3" width="21.25390625" style="0" bestFit="1" customWidth="1"/>
    <col min="4" max="4" width="6.375" style="0" customWidth="1"/>
    <col min="5" max="5" width="8.00390625" style="0" customWidth="1"/>
    <col min="6" max="6" width="5.75390625" style="0" bestFit="1" customWidth="1"/>
    <col min="7" max="7" width="7.625" style="0" customWidth="1"/>
  </cols>
  <sheetData>
    <row r="1" spans="1:9" ht="2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0.25">
      <c r="A2" s="1" t="s">
        <v>274</v>
      </c>
      <c r="B2" s="1"/>
      <c r="C2" s="1"/>
      <c r="D2" s="1"/>
      <c r="E2" s="1"/>
      <c r="F2" s="1"/>
      <c r="G2" s="1"/>
      <c r="H2" s="1"/>
      <c r="I2" s="1"/>
    </row>
    <row r="3" spans="1:5" ht="12.75">
      <c r="A3" s="2"/>
      <c r="C3" s="2"/>
      <c r="D3" s="2"/>
      <c r="E3" s="2"/>
    </row>
    <row r="4" spans="1:5" ht="12.75">
      <c r="A4" s="2"/>
      <c r="B4" t="s">
        <v>4</v>
      </c>
      <c r="C4" s="2"/>
      <c r="D4" s="2"/>
      <c r="E4" s="2" t="s">
        <v>5</v>
      </c>
    </row>
    <row r="5" ht="14.25" customHeight="1"/>
    <row r="6" spans="1:9" ht="26.25" thickBot="1">
      <c r="A6" s="167" t="s">
        <v>11</v>
      </c>
      <c r="B6" s="167"/>
      <c r="C6" s="167" t="s">
        <v>8</v>
      </c>
      <c r="D6" s="167" t="s">
        <v>275</v>
      </c>
      <c r="E6" s="168" t="s">
        <v>276</v>
      </c>
      <c r="F6" s="167" t="s">
        <v>277</v>
      </c>
      <c r="G6" s="168" t="s">
        <v>278</v>
      </c>
      <c r="H6" s="167" t="s">
        <v>279</v>
      </c>
      <c r="I6" s="167" t="s">
        <v>280</v>
      </c>
    </row>
    <row r="7" spans="1:9" ht="12.75">
      <c r="A7" s="169" t="s">
        <v>281</v>
      </c>
      <c r="B7" s="170" t="s">
        <v>282</v>
      </c>
      <c r="C7" s="171" t="s">
        <v>57</v>
      </c>
      <c r="D7" s="172">
        <v>24</v>
      </c>
      <c r="E7" s="170">
        <v>165</v>
      </c>
      <c r="F7" s="172">
        <v>51</v>
      </c>
      <c r="G7" s="170">
        <v>137</v>
      </c>
      <c r="H7" s="170">
        <v>302</v>
      </c>
      <c r="I7" s="170">
        <v>1</v>
      </c>
    </row>
    <row r="8" spans="1:9" ht="12.75">
      <c r="A8" s="173"/>
      <c r="B8" s="174"/>
      <c r="C8" s="175" t="s">
        <v>29</v>
      </c>
      <c r="D8" s="176">
        <v>65</v>
      </c>
      <c r="E8" s="174"/>
      <c r="F8" s="176">
        <v>0</v>
      </c>
      <c r="G8" s="174"/>
      <c r="H8" s="174"/>
      <c r="I8" s="174"/>
    </row>
    <row r="9" spans="1:9" ht="13.5" thickBot="1">
      <c r="A9" s="173"/>
      <c r="B9" s="177"/>
      <c r="C9" s="178" t="s">
        <v>36</v>
      </c>
      <c r="D9" s="179">
        <v>51</v>
      </c>
      <c r="E9" s="174"/>
      <c r="F9" s="179">
        <v>47</v>
      </c>
      <c r="G9" s="174"/>
      <c r="H9" s="174"/>
      <c r="I9" s="174"/>
    </row>
    <row r="10" spans="1:9" ht="12.75">
      <c r="A10" s="173"/>
      <c r="B10" s="180" t="s">
        <v>283</v>
      </c>
      <c r="C10" s="181" t="s">
        <v>150</v>
      </c>
      <c r="D10" s="182">
        <v>25</v>
      </c>
      <c r="E10" s="174"/>
      <c r="F10" s="182">
        <v>39</v>
      </c>
      <c r="G10" s="174"/>
      <c r="H10" s="174"/>
      <c r="I10" s="174"/>
    </row>
    <row r="11" spans="1:9" ht="13.5" thickBot="1">
      <c r="A11" s="183"/>
      <c r="B11" s="177"/>
      <c r="C11" s="178" t="s">
        <v>136</v>
      </c>
      <c r="D11" s="179">
        <v>49</v>
      </c>
      <c r="E11" s="177"/>
      <c r="F11" s="179">
        <v>27</v>
      </c>
      <c r="G11" s="177"/>
      <c r="H11" s="177"/>
      <c r="I11" s="177"/>
    </row>
    <row r="12" spans="1:9" ht="12.75">
      <c r="A12" s="169" t="s">
        <v>284</v>
      </c>
      <c r="B12" s="170" t="s">
        <v>282</v>
      </c>
      <c r="C12" s="171" t="s">
        <v>122</v>
      </c>
      <c r="D12" s="172">
        <v>0</v>
      </c>
      <c r="E12" s="170">
        <v>75</v>
      </c>
      <c r="F12" s="172">
        <v>55</v>
      </c>
      <c r="G12" s="170">
        <v>170</v>
      </c>
      <c r="H12" s="170">
        <v>245</v>
      </c>
      <c r="I12" s="170">
        <v>2</v>
      </c>
    </row>
    <row r="13" spans="1:9" ht="12.75">
      <c r="A13" s="173"/>
      <c r="B13" s="174"/>
      <c r="C13" s="175" t="s">
        <v>37</v>
      </c>
      <c r="D13" s="176">
        <v>47</v>
      </c>
      <c r="E13" s="174"/>
      <c r="F13" s="176">
        <v>28</v>
      </c>
      <c r="G13" s="174"/>
      <c r="H13" s="174"/>
      <c r="I13" s="174"/>
    </row>
    <row r="14" spans="1:9" ht="13.5" thickBot="1">
      <c r="A14" s="173"/>
      <c r="B14" s="177"/>
      <c r="C14" s="178" t="s">
        <v>182</v>
      </c>
      <c r="D14" s="179">
        <v>0</v>
      </c>
      <c r="E14" s="174"/>
      <c r="F14" s="179">
        <v>80</v>
      </c>
      <c r="G14" s="174"/>
      <c r="H14" s="174"/>
      <c r="I14" s="174"/>
    </row>
    <row r="15" spans="1:9" ht="12.75">
      <c r="A15" s="173"/>
      <c r="B15" s="180" t="s">
        <v>283</v>
      </c>
      <c r="C15" s="181" t="s">
        <v>156</v>
      </c>
      <c r="D15" s="182">
        <v>19</v>
      </c>
      <c r="E15" s="174"/>
      <c r="F15" s="182">
        <v>35</v>
      </c>
      <c r="G15" s="174"/>
      <c r="H15" s="174"/>
      <c r="I15" s="174"/>
    </row>
    <row r="16" spans="1:9" ht="13.5" thickBot="1">
      <c r="A16" s="183"/>
      <c r="B16" s="177"/>
      <c r="C16" s="178" t="s">
        <v>147</v>
      </c>
      <c r="D16" s="179">
        <v>28</v>
      </c>
      <c r="E16" s="177"/>
      <c r="F16" s="179">
        <v>24</v>
      </c>
      <c r="G16" s="177"/>
      <c r="H16" s="177"/>
      <c r="I16" s="177"/>
    </row>
    <row r="17" spans="1:9" ht="12.75">
      <c r="A17" s="169" t="s">
        <v>285</v>
      </c>
      <c r="B17" s="170" t="s">
        <v>282</v>
      </c>
      <c r="C17" s="171" t="s">
        <v>80</v>
      </c>
      <c r="D17" s="172">
        <v>6</v>
      </c>
      <c r="E17" s="170">
        <v>75</v>
      </c>
      <c r="F17" s="172">
        <v>6</v>
      </c>
      <c r="G17" s="170">
        <v>97</v>
      </c>
      <c r="H17" s="170">
        <v>172</v>
      </c>
      <c r="I17" s="170">
        <v>3</v>
      </c>
    </row>
    <row r="18" spans="1:9" ht="12.75">
      <c r="A18" s="173"/>
      <c r="B18" s="174"/>
      <c r="C18" s="175" t="s">
        <v>69</v>
      </c>
      <c r="D18" s="176">
        <v>12</v>
      </c>
      <c r="E18" s="174"/>
      <c r="F18" s="176">
        <v>34</v>
      </c>
      <c r="G18" s="174"/>
      <c r="H18" s="174"/>
      <c r="I18" s="174"/>
    </row>
    <row r="19" spans="1:9" ht="13.5" thickBot="1">
      <c r="A19" s="173"/>
      <c r="B19" s="177"/>
      <c r="C19" s="178" t="s">
        <v>71</v>
      </c>
      <c r="D19" s="179">
        <v>10</v>
      </c>
      <c r="E19" s="174"/>
      <c r="F19" s="179">
        <v>31</v>
      </c>
      <c r="G19" s="174"/>
      <c r="H19" s="174"/>
      <c r="I19" s="174"/>
    </row>
    <row r="20" spans="1:9" ht="12.75">
      <c r="A20" s="173"/>
      <c r="B20" s="180" t="s">
        <v>283</v>
      </c>
      <c r="C20" s="181" t="s">
        <v>140</v>
      </c>
      <c r="D20" s="182">
        <v>39</v>
      </c>
      <c r="E20" s="174"/>
      <c r="F20" s="182">
        <v>21</v>
      </c>
      <c r="G20" s="174"/>
      <c r="H20" s="174"/>
      <c r="I20" s="174"/>
    </row>
    <row r="21" spans="1:9" ht="13.5" thickBot="1">
      <c r="A21" s="183"/>
      <c r="B21" s="177"/>
      <c r="C21" s="178" t="s">
        <v>134</v>
      </c>
      <c r="D21" s="179">
        <v>53</v>
      </c>
      <c r="E21" s="177"/>
      <c r="F21" s="179">
        <v>32</v>
      </c>
      <c r="G21" s="177"/>
      <c r="H21" s="177"/>
      <c r="I21" s="177"/>
    </row>
    <row r="22" spans="1:9" ht="12.75">
      <c r="A22" s="169" t="s">
        <v>286</v>
      </c>
      <c r="B22" s="170" t="s">
        <v>282</v>
      </c>
      <c r="C22" s="171" t="s">
        <v>115</v>
      </c>
      <c r="D22" s="172">
        <v>0</v>
      </c>
      <c r="E22" s="170">
        <v>68</v>
      </c>
      <c r="F22" s="172">
        <v>0</v>
      </c>
      <c r="G22" s="170">
        <v>64</v>
      </c>
      <c r="H22" s="170">
        <v>132</v>
      </c>
      <c r="I22" s="170">
        <v>4</v>
      </c>
    </row>
    <row r="23" spans="1:9" ht="12.75">
      <c r="A23" s="173"/>
      <c r="B23" s="174"/>
      <c r="C23" s="175" t="s">
        <v>112</v>
      </c>
      <c r="D23" s="176">
        <v>0</v>
      </c>
      <c r="E23" s="174"/>
      <c r="F23" s="176">
        <v>0</v>
      </c>
      <c r="G23" s="174"/>
      <c r="H23" s="174"/>
      <c r="I23" s="174"/>
    </row>
    <row r="24" spans="1:9" ht="13.5" thickBot="1">
      <c r="A24" s="173"/>
      <c r="B24" s="177"/>
      <c r="C24" s="178"/>
      <c r="D24" s="179"/>
      <c r="E24" s="174"/>
      <c r="F24" s="179"/>
      <c r="G24" s="174"/>
      <c r="H24" s="174"/>
      <c r="I24" s="174"/>
    </row>
    <row r="25" spans="1:9" ht="12.75">
      <c r="A25" s="173"/>
      <c r="B25" s="180" t="s">
        <v>283</v>
      </c>
      <c r="C25" s="181" t="s">
        <v>144</v>
      </c>
      <c r="D25" s="182">
        <v>31</v>
      </c>
      <c r="E25" s="174"/>
      <c r="F25" s="182">
        <v>10</v>
      </c>
      <c r="G25" s="174"/>
      <c r="H25" s="174"/>
      <c r="I25" s="174"/>
    </row>
    <row r="26" spans="1:9" ht="13.5" thickBot="1">
      <c r="A26" s="183"/>
      <c r="B26" s="177"/>
      <c r="C26" s="178" t="s">
        <v>132</v>
      </c>
      <c r="D26" s="179">
        <v>68</v>
      </c>
      <c r="E26" s="177"/>
      <c r="F26" s="179">
        <v>64</v>
      </c>
      <c r="G26" s="177"/>
      <c r="H26" s="177"/>
      <c r="I26" s="177"/>
    </row>
    <row r="27" spans="1:9" ht="12.75">
      <c r="A27" s="169" t="s">
        <v>287</v>
      </c>
      <c r="B27" s="170" t="s">
        <v>282</v>
      </c>
      <c r="C27" s="171" t="s">
        <v>288</v>
      </c>
      <c r="D27" s="172">
        <v>26</v>
      </c>
      <c r="E27" s="170">
        <v>33</v>
      </c>
      <c r="F27" s="172">
        <v>16</v>
      </c>
      <c r="G27" s="170">
        <v>63</v>
      </c>
      <c r="H27" s="170">
        <v>96</v>
      </c>
      <c r="I27" s="170">
        <v>5</v>
      </c>
    </row>
    <row r="28" spans="1:9" ht="12.75">
      <c r="A28" s="173"/>
      <c r="B28" s="174"/>
      <c r="C28" s="175" t="s">
        <v>289</v>
      </c>
      <c r="D28" s="176">
        <v>7</v>
      </c>
      <c r="E28" s="174"/>
      <c r="F28" s="176">
        <v>26</v>
      </c>
      <c r="G28" s="174"/>
      <c r="H28" s="174"/>
      <c r="I28" s="174"/>
    </row>
    <row r="29" spans="1:9" ht="13.5" thickBot="1">
      <c r="A29" s="173"/>
      <c r="B29" s="177"/>
      <c r="C29" s="178" t="s">
        <v>86</v>
      </c>
      <c r="D29" s="179">
        <v>2</v>
      </c>
      <c r="E29" s="174"/>
      <c r="F29" s="179">
        <v>37</v>
      </c>
      <c r="G29" s="174"/>
      <c r="H29" s="174"/>
      <c r="I29" s="174"/>
    </row>
    <row r="30" spans="1:9" ht="12.75">
      <c r="A30" s="173"/>
      <c r="B30" s="180" t="s">
        <v>283</v>
      </c>
      <c r="C30" s="181"/>
      <c r="D30" s="182"/>
      <c r="E30" s="174"/>
      <c r="F30" s="182"/>
      <c r="G30" s="174"/>
      <c r="H30" s="174"/>
      <c r="I30" s="174"/>
    </row>
    <row r="31" spans="1:9" ht="13.5" thickBot="1">
      <c r="A31" s="183"/>
      <c r="B31" s="177"/>
      <c r="C31" s="178"/>
      <c r="D31" s="179"/>
      <c r="E31" s="177"/>
      <c r="F31" s="179"/>
      <c r="G31" s="177"/>
      <c r="H31" s="177"/>
      <c r="I31" s="177"/>
    </row>
    <row r="32" spans="1:9" ht="12.75">
      <c r="A32" s="169" t="s">
        <v>67</v>
      </c>
      <c r="B32" s="170" t="s">
        <v>282</v>
      </c>
      <c r="C32" s="171" t="s">
        <v>66</v>
      </c>
      <c r="D32" s="172">
        <v>14</v>
      </c>
      <c r="E32" s="170">
        <v>17</v>
      </c>
      <c r="F32" s="172">
        <v>10</v>
      </c>
      <c r="G32" s="170">
        <v>24</v>
      </c>
      <c r="H32" s="170">
        <v>41</v>
      </c>
      <c r="I32" s="170">
        <v>6</v>
      </c>
    </row>
    <row r="33" spans="1:9" ht="12.75">
      <c r="A33" s="173"/>
      <c r="B33" s="174"/>
      <c r="C33" s="175" t="s">
        <v>85</v>
      </c>
      <c r="D33" s="176">
        <v>3</v>
      </c>
      <c r="E33" s="174"/>
      <c r="F33" s="176">
        <v>2</v>
      </c>
      <c r="G33" s="174"/>
      <c r="H33" s="174"/>
      <c r="I33" s="174"/>
    </row>
    <row r="34" spans="1:9" ht="13.5" thickBot="1">
      <c r="A34" s="173"/>
      <c r="B34" s="177"/>
      <c r="C34" s="178" t="s">
        <v>106</v>
      </c>
      <c r="D34" s="179">
        <v>0</v>
      </c>
      <c r="E34" s="174"/>
      <c r="F34" s="179">
        <v>14</v>
      </c>
      <c r="G34" s="174"/>
      <c r="H34" s="174"/>
      <c r="I34" s="174"/>
    </row>
    <row r="35" spans="1:9" ht="12.75">
      <c r="A35" s="173"/>
      <c r="B35" s="180" t="s">
        <v>283</v>
      </c>
      <c r="C35" s="181"/>
      <c r="D35" s="182"/>
      <c r="E35" s="174"/>
      <c r="F35" s="182"/>
      <c r="G35" s="174"/>
      <c r="H35" s="174"/>
      <c r="I35" s="174"/>
    </row>
    <row r="36" spans="1:9" ht="13.5" thickBot="1">
      <c r="A36" s="183"/>
      <c r="B36" s="177"/>
      <c r="C36" s="178"/>
      <c r="D36" s="179"/>
      <c r="E36" s="177"/>
      <c r="F36" s="179"/>
      <c r="G36" s="177"/>
      <c r="H36" s="177"/>
      <c r="I36" s="177"/>
    </row>
    <row r="37" spans="1:9" ht="12.75">
      <c r="A37" s="169" t="s">
        <v>290</v>
      </c>
      <c r="B37" s="170" t="s">
        <v>282</v>
      </c>
      <c r="C37" s="171" t="s">
        <v>64</v>
      </c>
      <c r="D37" s="172">
        <v>16</v>
      </c>
      <c r="E37" s="170">
        <v>26</v>
      </c>
      <c r="F37" s="172">
        <v>0</v>
      </c>
      <c r="G37" s="170">
        <v>15</v>
      </c>
      <c r="H37" s="170">
        <v>41</v>
      </c>
      <c r="I37" s="170">
        <v>6</v>
      </c>
    </row>
    <row r="38" spans="1:9" ht="12.75">
      <c r="A38" s="173"/>
      <c r="B38" s="174"/>
      <c r="C38" s="184" t="s">
        <v>93</v>
      </c>
      <c r="D38" s="167">
        <v>0</v>
      </c>
      <c r="E38" s="174"/>
      <c r="F38" s="176">
        <v>0</v>
      </c>
      <c r="G38" s="174"/>
      <c r="H38" s="174"/>
      <c r="I38" s="174"/>
    </row>
    <row r="39" spans="1:9" ht="13.5" thickBot="1">
      <c r="A39" s="173"/>
      <c r="B39" s="177"/>
      <c r="C39" s="178"/>
      <c r="D39" s="179"/>
      <c r="E39" s="174"/>
      <c r="F39" s="179"/>
      <c r="G39" s="174"/>
      <c r="H39" s="174"/>
      <c r="I39" s="174"/>
    </row>
    <row r="40" spans="1:9" ht="12.75">
      <c r="A40" s="173"/>
      <c r="B40" s="180" t="s">
        <v>283</v>
      </c>
      <c r="C40" s="181" t="s">
        <v>163</v>
      </c>
      <c r="D40" s="182">
        <v>10</v>
      </c>
      <c r="E40" s="174"/>
      <c r="F40" s="182">
        <v>15</v>
      </c>
      <c r="G40" s="174"/>
      <c r="H40" s="174"/>
      <c r="I40" s="174"/>
    </row>
    <row r="41" spans="1:9" ht="13.5" thickBot="1">
      <c r="A41" s="183"/>
      <c r="B41" s="177"/>
      <c r="C41" s="178" t="s">
        <v>169</v>
      </c>
      <c r="D41" s="179">
        <v>4</v>
      </c>
      <c r="E41" s="177"/>
      <c r="F41" s="179">
        <v>2</v>
      </c>
      <c r="G41" s="177"/>
      <c r="H41" s="177"/>
      <c r="I41" s="177"/>
    </row>
    <row r="42" ht="15" customHeight="1"/>
    <row r="43" spans="1:12" ht="12.75">
      <c r="A43" s="52"/>
      <c r="B43" s="10" t="s">
        <v>124</v>
      </c>
      <c r="C43" s="10"/>
      <c r="D43" s="10"/>
      <c r="E43" s="10"/>
      <c r="F43" s="10"/>
      <c r="G43" s="10"/>
      <c r="H43" s="10"/>
      <c r="I43" s="118"/>
      <c r="J43" s="118"/>
      <c r="K43" s="118"/>
      <c r="L43" s="118"/>
    </row>
    <row r="44" spans="1:12" ht="12.75">
      <c r="A44" s="52"/>
      <c r="B44" s="148"/>
      <c r="C44" s="53"/>
      <c r="D44" s="53"/>
      <c r="E44" s="53"/>
      <c r="F44" s="53"/>
      <c r="G44" s="53"/>
      <c r="H44" s="53"/>
      <c r="I44" s="118"/>
      <c r="J44" s="118"/>
      <c r="K44" s="118"/>
      <c r="L44" s="118"/>
    </row>
    <row r="45" spans="1:12" ht="12.75">
      <c r="A45" s="2"/>
      <c r="B45" s="10" t="s">
        <v>125</v>
      </c>
      <c r="C45" s="10"/>
      <c r="D45" s="10"/>
      <c r="E45" s="10"/>
      <c r="F45" s="10"/>
      <c r="G45" s="10"/>
      <c r="H45" s="10"/>
      <c r="I45" s="118"/>
      <c r="J45" s="118"/>
      <c r="K45" s="118"/>
      <c r="L45" s="118"/>
    </row>
  </sheetData>
  <mergeCells count="53">
    <mergeCell ref="B43:H43"/>
    <mergeCell ref="B45:H45"/>
    <mergeCell ref="A1:I1"/>
    <mergeCell ref="A2:I2"/>
    <mergeCell ref="B7:B9"/>
    <mergeCell ref="B10:B11"/>
    <mergeCell ref="A7:A11"/>
    <mergeCell ref="E7:E11"/>
    <mergeCell ref="G7:G11"/>
    <mergeCell ref="H7:H11"/>
    <mergeCell ref="I7:I11"/>
    <mergeCell ref="A12:A16"/>
    <mergeCell ref="B12:B14"/>
    <mergeCell ref="E12:E16"/>
    <mergeCell ref="G12:G16"/>
    <mergeCell ref="H12:H16"/>
    <mergeCell ref="I12:I16"/>
    <mergeCell ref="B15:B16"/>
    <mergeCell ref="A22:A26"/>
    <mergeCell ref="B22:B24"/>
    <mergeCell ref="E22:E26"/>
    <mergeCell ref="G22:G26"/>
    <mergeCell ref="H22:H26"/>
    <mergeCell ref="I22:I26"/>
    <mergeCell ref="B25:B26"/>
    <mergeCell ref="A17:A21"/>
    <mergeCell ref="B17:B19"/>
    <mergeCell ref="E17:E21"/>
    <mergeCell ref="G17:G21"/>
    <mergeCell ref="H17:H21"/>
    <mergeCell ref="I17:I21"/>
    <mergeCell ref="B20:B21"/>
    <mergeCell ref="A32:A36"/>
    <mergeCell ref="B32:B34"/>
    <mergeCell ref="E32:E36"/>
    <mergeCell ref="G32:G36"/>
    <mergeCell ref="H32:H36"/>
    <mergeCell ref="I32:I36"/>
    <mergeCell ref="B35:B36"/>
    <mergeCell ref="A27:A31"/>
    <mergeCell ref="B27:B29"/>
    <mergeCell ref="E27:E31"/>
    <mergeCell ref="G27:G31"/>
    <mergeCell ref="H27:H31"/>
    <mergeCell ref="I27:I31"/>
    <mergeCell ref="B30:B31"/>
    <mergeCell ref="H37:H41"/>
    <mergeCell ref="I37:I41"/>
    <mergeCell ref="B40:B41"/>
    <mergeCell ref="A37:A41"/>
    <mergeCell ref="B37:B39"/>
    <mergeCell ref="E37:E41"/>
    <mergeCell ref="G37:G41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Синяя Птица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Нагоров</dc:creator>
  <cp:keywords/>
  <dc:description/>
  <cp:lastModifiedBy>Нагоров</cp:lastModifiedBy>
  <dcterms:created xsi:type="dcterms:W3CDTF">2004-06-14T15:17:16Z</dcterms:created>
  <dcterms:modified xsi:type="dcterms:W3CDTF">2004-06-14T15:24:14Z</dcterms:modified>
  <cp:category/>
  <cp:version/>
  <cp:contentType/>
  <cp:contentStatus/>
</cp:coreProperties>
</file>