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9210" activeTab="2"/>
  </bookViews>
  <sheets>
    <sheet name="муж фин" sheetId="1" r:id="rId1"/>
    <sheet name="муж" sheetId="2" r:id="rId2"/>
    <sheet name="жен" sheetId="3" r:id="rId3"/>
    <sheet name="жен фин" sheetId="4" r:id="rId4"/>
  </sheets>
  <definedNames>
    <definedName name="_xlnm.Print_Titles" localSheetId="2">'жен'!$1:$7</definedName>
    <definedName name="_xlnm.Print_Titles" localSheetId="3">'жен фин'!$1:$7</definedName>
    <definedName name="_xlnm.Print_Titles" localSheetId="1">'муж'!$1:$7</definedName>
    <definedName name="_xlnm.Print_Titles" localSheetId="0">'муж фин'!$1:$7</definedName>
    <definedName name="_xlnm.Print_Area" localSheetId="2">'жен'!$A$1:$T$32</definedName>
    <definedName name="_xlnm.Print_Area" localSheetId="3">'жен фин'!$A$1:$V$23</definedName>
  </definedNames>
  <calcPr fullCalcOnLoad="1"/>
</workbook>
</file>

<file path=xl/sharedStrings.xml><?xml version="1.0" encoding="utf-8"?>
<sst xmlns="http://schemas.openxmlformats.org/spreadsheetml/2006/main" count="208" uniqueCount="59">
  <si>
    <t>Фамилия Имя</t>
  </si>
  <si>
    <t>Команда</t>
  </si>
  <si>
    <t>Разряд</t>
  </si>
  <si>
    <t>ГР</t>
  </si>
  <si>
    <t>А.Г. Федотенков</t>
  </si>
  <si>
    <t>Гл. Секретарь (СРК)</t>
  </si>
  <si>
    <t>Т</t>
  </si>
  <si>
    <t>Б</t>
  </si>
  <si>
    <t>П</t>
  </si>
  <si>
    <t>№</t>
  </si>
  <si>
    <t>ЖЕНЩИНЫ - БОУЛДЕРИНГ - КВАЛИФИКАЦИЯ</t>
  </si>
  <si>
    <t xml:space="preserve"> №</t>
  </si>
  <si>
    <t>М</t>
  </si>
  <si>
    <t>м</t>
  </si>
  <si>
    <t xml:space="preserve">Зам. гл. Судьи по виду: </t>
  </si>
  <si>
    <t>Спонсоры Федерации скалолазания России:</t>
  </si>
  <si>
    <t>1 трасса</t>
  </si>
  <si>
    <t>5 трасса</t>
  </si>
  <si>
    <t>4 трасса</t>
  </si>
  <si>
    <t>3 трасса</t>
  </si>
  <si>
    <t>2 трасса</t>
  </si>
  <si>
    <t>ПРОТОКОЛ РЕЗУЛЬТАТОВ</t>
  </si>
  <si>
    <t>ЖЕНЩИНЫ - БОУЛДЕРИНГ - ФИНАЛ</t>
  </si>
  <si>
    <t>МУЖЧИНЫ - БОУЛДЕРИНГ - ФИНАЛ</t>
  </si>
  <si>
    <t>6 трасса</t>
  </si>
  <si>
    <t>4 этап Кубка России по скалолазанию</t>
  </si>
  <si>
    <t>И.В. Шилов</t>
  </si>
  <si>
    <t>2-4 июня 2006 г.</t>
  </si>
  <si>
    <t>Дзержинский, Московская обл.</t>
  </si>
  <si>
    <t>МУЖЧИНЫ - БОУЛДЕРИНГ - КВАЛИФИКАЦИЯ</t>
  </si>
  <si>
    <t>Официальный сайт соревнований: http://www.fsmo.ru</t>
  </si>
  <si>
    <t>Гл. Судья соревнований (СРК)</t>
  </si>
  <si>
    <t xml:space="preserve">Айсина Юлия </t>
  </si>
  <si>
    <t>Башкортостан</t>
  </si>
  <si>
    <t>КМС</t>
  </si>
  <si>
    <t>Тонких Галина</t>
  </si>
  <si>
    <t>Москва</t>
  </si>
  <si>
    <t>Багова Ирина</t>
  </si>
  <si>
    <t xml:space="preserve">Сафарьянц Нина    </t>
  </si>
  <si>
    <t>С.-Петербург</t>
  </si>
  <si>
    <t>Чубенко Вероника</t>
  </si>
  <si>
    <t>Московская обл.</t>
  </si>
  <si>
    <t>Федченко Марина</t>
  </si>
  <si>
    <t>Троепольская Юля</t>
  </si>
  <si>
    <t xml:space="preserve">Яковлева Ольга   </t>
  </si>
  <si>
    <t>Самарская обл.</t>
  </si>
  <si>
    <t>МСМК</t>
  </si>
  <si>
    <t>Зайцева Екатерина</t>
  </si>
  <si>
    <t>МС</t>
  </si>
  <si>
    <t>Володина Виктория</t>
  </si>
  <si>
    <t xml:space="preserve">Тарасова Татьяна </t>
  </si>
  <si>
    <t>Агапонова Анна</t>
  </si>
  <si>
    <t>Балакирева Александра</t>
  </si>
  <si>
    <t>Левова Ирина</t>
  </si>
  <si>
    <t xml:space="preserve">Абрамчук Юлия    </t>
  </si>
  <si>
    <t>Ковалёва Елена</t>
  </si>
  <si>
    <t>Агафонова Мария</t>
  </si>
  <si>
    <t xml:space="preserve">Микушкина Анна    </t>
  </si>
  <si>
    <t>Григорьева Наталья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</si>
</sst>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:ss.00"/>
  </numFmts>
  <fonts count="16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 CYR"/>
      <family val="2"/>
    </font>
    <font>
      <sz val="12"/>
      <color indexed="8"/>
      <name val="Arial CYR"/>
      <family val="2"/>
    </font>
    <font>
      <sz val="10"/>
      <color indexed="8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5" fillId="0" borderId="30" xfId="0" applyFont="1" applyBorder="1" applyAlignment="1">
      <alignment horizontal="left"/>
    </xf>
    <xf numFmtId="0" fontId="15" fillId="0" borderId="3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1.jpeg" /><Relationship Id="rId7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1.jpeg" /><Relationship Id="rId7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1.jpeg" /><Relationship Id="rId7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6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1.jpeg" /><Relationship Id="rId7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3</xdr:col>
      <xdr:colOff>371475</xdr:colOff>
      <xdr:row>0</xdr:row>
      <xdr:rowOff>904875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"/>
          <a:ext cx="3695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22</xdr:row>
      <xdr:rowOff>276225</xdr:rowOff>
    </xdr:from>
    <xdr:to>
      <xdr:col>1</xdr:col>
      <xdr:colOff>762000</xdr:colOff>
      <xdr:row>22</xdr:row>
      <xdr:rowOff>771525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535305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1590675</xdr:colOff>
      <xdr:row>22</xdr:row>
      <xdr:rowOff>152400</xdr:rowOff>
    </xdr:from>
    <xdr:to>
      <xdr:col>3</xdr:col>
      <xdr:colOff>57150</xdr:colOff>
      <xdr:row>23</xdr:row>
      <xdr:rowOff>76200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5229225"/>
          <a:ext cx="1866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22</xdr:row>
      <xdr:rowOff>333375</xdr:rowOff>
    </xdr:from>
    <xdr:to>
      <xdr:col>9</xdr:col>
      <xdr:colOff>142875</xdr:colOff>
      <xdr:row>22</xdr:row>
      <xdr:rowOff>676275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00525" y="5410200"/>
          <a:ext cx="2190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22</xdr:row>
      <xdr:rowOff>152400</xdr:rowOff>
    </xdr:from>
    <xdr:to>
      <xdr:col>8</xdr:col>
      <xdr:colOff>0</xdr:colOff>
      <xdr:row>22</xdr:row>
      <xdr:rowOff>161925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67275" y="5229225"/>
          <a:ext cx="1019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14</xdr:col>
      <xdr:colOff>123825</xdr:colOff>
      <xdr:row>22</xdr:row>
      <xdr:rowOff>723900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972300" y="5076825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0</xdr:row>
      <xdr:rowOff>19050</xdr:rowOff>
    </xdr:from>
    <xdr:to>
      <xdr:col>12</xdr:col>
      <xdr:colOff>228600</xdr:colOff>
      <xdr:row>0</xdr:row>
      <xdr:rowOff>904875</xdr:rowOff>
    </xdr:to>
    <xdr:pic>
      <xdr:nvPicPr>
        <xdr:cNvPr id="7" name="Picture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24625" y="19050"/>
          <a:ext cx="10382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609600</xdr:colOff>
      <xdr:row>0</xdr:row>
      <xdr:rowOff>0</xdr:rowOff>
    </xdr:from>
    <xdr:to>
      <xdr:col>7</xdr:col>
      <xdr:colOff>314325</xdr:colOff>
      <xdr:row>0</xdr:row>
      <xdr:rowOff>914400</xdr:rowOff>
    </xdr:to>
    <xdr:pic>
      <xdr:nvPicPr>
        <xdr:cNvPr id="8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91075" y="0"/>
          <a:ext cx="10477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2</xdr:col>
      <xdr:colOff>1714500</xdr:colOff>
      <xdr:row>0</xdr:row>
      <xdr:rowOff>904875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8575"/>
          <a:ext cx="36957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53</xdr:row>
      <xdr:rowOff>152400</xdr:rowOff>
    </xdr:from>
    <xdr:to>
      <xdr:col>8</xdr:col>
      <xdr:colOff>0</xdr:colOff>
      <xdr:row>53</xdr:row>
      <xdr:rowOff>161925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0344150"/>
          <a:ext cx="1019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53</xdr:row>
      <xdr:rowOff>276225</xdr:rowOff>
    </xdr:from>
    <xdr:to>
      <xdr:col>1</xdr:col>
      <xdr:colOff>762000</xdr:colOff>
      <xdr:row>53</xdr:row>
      <xdr:rowOff>771525</xdr:rowOff>
    </xdr:to>
    <xdr:pic>
      <xdr:nvPicPr>
        <xdr:cNvPr id="3" name="Picture 2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10467975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1590675</xdr:colOff>
      <xdr:row>53</xdr:row>
      <xdr:rowOff>152400</xdr:rowOff>
    </xdr:from>
    <xdr:to>
      <xdr:col>2</xdr:col>
      <xdr:colOff>1400175</xdr:colOff>
      <xdr:row>54</xdr:row>
      <xdr:rowOff>76200</xdr:rowOff>
    </xdr:to>
    <xdr:pic>
      <xdr:nvPicPr>
        <xdr:cNvPr id="4" name="Picture 2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0" y="10344150"/>
          <a:ext cx="1866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53</xdr:row>
      <xdr:rowOff>333375</xdr:rowOff>
    </xdr:from>
    <xdr:to>
      <xdr:col>9</xdr:col>
      <xdr:colOff>76200</xdr:colOff>
      <xdr:row>53</xdr:row>
      <xdr:rowOff>676275</xdr:rowOff>
    </xdr:to>
    <xdr:pic>
      <xdr:nvPicPr>
        <xdr:cNvPr id="5" name="Picture 2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57725" y="10525125"/>
          <a:ext cx="2190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53</xdr:row>
      <xdr:rowOff>152400</xdr:rowOff>
    </xdr:from>
    <xdr:to>
      <xdr:col>8</xdr:col>
      <xdr:colOff>0</xdr:colOff>
      <xdr:row>53</xdr:row>
      <xdr:rowOff>161925</xdr:rowOff>
    </xdr:to>
    <xdr:pic>
      <xdr:nvPicPr>
        <xdr:cNvPr id="6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0344150"/>
          <a:ext cx="1019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53</xdr:row>
      <xdr:rowOff>0</xdr:rowOff>
    </xdr:from>
    <xdr:to>
      <xdr:col>14</xdr:col>
      <xdr:colOff>123825</xdr:colOff>
      <xdr:row>53</xdr:row>
      <xdr:rowOff>723900</xdr:rowOff>
    </xdr:to>
    <xdr:pic>
      <xdr:nvPicPr>
        <xdr:cNvPr id="7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10191750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0</xdr:row>
      <xdr:rowOff>0</xdr:rowOff>
    </xdr:from>
    <xdr:to>
      <xdr:col>10</xdr:col>
      <xdr:colOff>276225</xdr:colOff>
      <xdr:row>0</xdr:row>
      <xdr:rowOff>914400</xdr:rowOff>
    </xdr:to>
    <xdr:pic>
      <xdr:nvPicPr>
        <xdr:cNvPr id="8" name="Picture 3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324600" y="0"/>
          <a:ext cx="10858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0</xdr:row>
      <xdr:rowOff>0</xdr:rowOff>
    </xdr:from>
    <xdr:to>
      <xdr:col>6</xdr:col>
      <xdr:colOff>47625</xdr:colOff>
      <xdr:row>0</xdr:row>
      <xdr:rowOff>895350</xdr:rowOff>
    </xdr:to>
    <xdr:pic>
      <xdr:nvPicPr>
        <xdr:cNvPr id="9" name="Picture 3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05350" y="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2</xdr:col>
      <xdr:colOff>1752600</xdr:colOff>
      <xdr:row>1</xdr:row>
      <xdr:rowOff>19050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3686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30</xdr:row>
      <xdr:rowOff>152400</xdr:rowOff>
    </xdr:from>
    <xdr:to>
      <xdr:col>8</xdr:col>
      <xdr:colOff>228600</xdr:colOff>
      <xdr:row>30</xdr:row>
      <xdr:rowOff>161925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6762750"/>
          <a:ext cx="1019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29</xdr:row>
      <xdr:rowOff>152400</xdr:rowOff>
    </xdr:from>
    <xdr:to>
      <xdr:col>8</xdr:col>
      <xdr:colOff>228600</xdr:colOff>
      <xdr:row>29</xdr:row>
      <xdr:rowOff>161925</xdr:rowOff>
    </xdr:to>
    <xdr:pic>
      <xdr:nvPicPr>
        <xdr:cNvPr id="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5934075"/>
          <a:ext cx="1019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29</xdr:row>
      <xdr:rowOff>276225</xdr:rowOff>
    </xdr:from>
    <xdr:to>
      <xdr:col>1</xdr:col>
      <xdr:colOff>733425</xdr:colOff>
      <xdr:row>29</xdr:row>
      <xdr:rowOff>771525</xdr:rowOff>
    </xdr:to>
    <xdr:pic>
      <xdr:nvPicPr>
        <xdr:cNvPr id="4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6057900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1581150</xdr:colOff>
      <xdr:row>29</xdr:row>
      <xdr:rowOff>152400</xdr:rowOff>
    </xdr:from>
    <xdr:to>
      <xdr:col>2</xdr:col>
      <xdr:colOff>1438275</xdr:colOff>
      <xdr:row>30</xdr:row>
      <xdr:rowOff>19050</xdr:rowOff>
    </xdr:to>
    <xdr:pic>
      <xdr:nvPicPr>
        <xdr:cNvPr id="5" name="Picture 2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5934075"/>
          <a:ext cx="1866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29</xdr:row>
      <xdr:rowOff>333375</xdr:rowOff>
    </xdr:from>
    <xdr:to>
      <xdr:col>10</xdr:col>
      <xdr:colOff>95250</xdr:colOff>
      <xdr:row>29</xdr:row>
      <xdr:rowOff>676275</xdr:rowOff>
    </xdr:to>
    <xdr:pic>
      <xdr:nvPicPr>
        <xdr:cNvPr id="6" name="Picture 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05375" y="6115050"/>
          <a:ext cx="2190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29</xdr:row>
      <xdr:rowOff>152400</xdr:rowOff>
    </xdr:from>
    <xdr:to>
      <xdr:col>8</xdr:col>
      <xdr:colOff>228600</xdr:colOff>
      <xdr:row>29</xdr:row>
      <xdr:rowOff>161925</xdr:rowOff>
    </xdr:to>
    <xdr:pic>
      <xdr:nvPicPr>
        <xdr:cNvPr id="7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5934075"/>
          <a:ext cx="1019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28</xdr:row>
      <xdr:rowOff>19050</xdr:rowOff>
    </xdr:from>
    <xdr:to>
      <xdr:col>17</xdr:col>
      <xdr:colOff>66675</xdr:colOff>
      <xdr:row>29</xdr:row>
      <xdr:rowOff>714375</xdr:rowOff>
    </xdr:to>
    <xdr:pic>
      <xdr:nvPicPr>
        <xdr:cNvPr id="8" name="Picture 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5772150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95250</xdr:colOff>
      <xdr:row>0</xdr:row>
      <xdr:rowOff>0</xdr:rowOff>
    </xdr:from>
    <xdr:to>
      <xdr:col>12</xdr:col>
      <xdr:colOff>9525</xdr:colOff>
      <xdr:row>1</xdr:row>
      <xdr:rowOff>0</xdr:rowOff>
    </xdr:to>
    <xdr:pic>
      <xdr:nvPicPr>
        <xdr:cNvPr id="9" name="Picture 3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24625" y="0"/>
          <a:ext cx="1057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6</xdr:col>
      <xdr:colOff>9525</xdr:colOff>
      <xdr:row>0</xdr:row>
      <xdr:rowOff>857250</xdr:rowOff>
    </xdr:to>
    <xdr:pic>
      <xdr:nvPicPr>
        <xdr:cNvPr id="10" name="Picture 3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86325" y="0"/>
          <a:ext cx="981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28575</xdr:rowOff>
    </xdr:from>
    <xdr:to>
      <xdr:col>2</xdr:col>
      <xdr:colOff>1752600</xdr:colOff>
      <xdr:row>1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575"/>
          <a:ext cx="3686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25</xdr:row>
      <xdr:rowOff>152400</xdr:rowOff>
    </xdr:from>
    <xdr:to>
      <xdr:col>8</xdr:col>
      <xdr:colOff>228600</xdr:colOff>
      <xdr:row>25</xdr:row>
      <xdr:rowOff>161925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5915025"/>
          <a:ext cx="1019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22</xdr:row>
      <xdr:rowOff>152400</xdr:rowOff>
    </xdr:from>
    <xdr:to>
      <xdr:col>8</xdr:col>
      <xdr:colOff>228600</xdr:colOff>
      <xdr:row>22</xdr:row>
      <xdr:rowOff>161925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4905375"/>
          <a:ext cx="1019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22</xdr:row>
      <xdr:rowOff>276225</xdr:rowOff>
    </xdr:from>
    <xdr:to>
      <xdr:col>1</xdr:col>
      <xdr:colOff>733425</xdr:colOff>
      <xdr:row>22</xdr:row>
      <xdr:rowOff>771525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0" y="5029200"/>
          <a:ext cx="971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1581150</xdr:colOff>
      <xdr:row>22</xdr:row>
      <xdr:rowOff>152400</xdr:rowOff>
    </xdr:from>
    <xdr:to>
      <xdr:col>2</xdr:col>
      <xdr:colOff>1438275</xdr:colOff>
      <xdr:row>23</xdr:row>
      <xdr:rowOff>76200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4905375"/>
          <a:ext cx="18669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22</xdr:row>
      <xdr:rowOff>276225</xdr:rowOff>
    </xdr:from>
    <xdr:to>
      <xdr:col>8</xdr:col>
      <xdr:colOff>228600</xdr:colOff>
      <xdr:row>22</xdr:row>
      <xdr:rowOff>619125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67225" y="5029200"/>
          <a:ext cx="2190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22</xdr:row>
      <xdr:rowOff>152400</xdr:rowOff>
    </xdr:from>
    <xdr:to>
      <xdr:col>8</xdr:col>
      <xdr:colOff>228600</xdr:colOff>
      <xdr:row>22</xdr:row>
      <xdr:rowOff>161925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38800" y="4905375"/>
          <a:ext cx="101917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22</xdr:row>
      <xdr:rowOff>0</xdr:rowOff>
    </xdr:from>
    <xdr:to>
      <xdr:col>15</xdr:col>
      <xdr:colOff>66675</xdr:colOff>
      <xdr:row>22</xdr:row>
      <xdr:rowOff>723900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86625" y="4752975"/>
          <a:ext cx="1209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0</xdr:row>
      <xdr:rowOff>19050</xdr:rowOff>
    </xdr:from>
    <xdr:to>
      <xdr:col>10</xdr:col>
      <xdr:colOff>133350</xdr:colOff>
      <xdr:row>0</xdr:row>
      <xdr:rowOff>800100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210300" y="19050"/>
          <a:ext cx="9239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361950</xdr:colOff>
      <xdr:row>0</xdr:row>
      <xdr:rowOff>0</xdr:rowOff>
    </xdr:from>
    <xdr:to>
      <xdr:col>5</xdr:col>
      <xdr:colOff>66675</xdr:colOff>
      <xdr:row>0</xdr:row>
      <xdr:rowOff>790575</xdr:rowOff>
    </xdr:to>
    <xdr:pic>
      <xdr:nvPicPr>
        <xdr:cNvPr id="10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733925" y="0"/>
          <a:ext cx="9048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X140"/>
  <sheetViews>
    <sheetView workbookViewId="0" topLeftCell="A1">
      <selection activeCell="G14" sqref="G14"/>
    </sheetView>
  </sheetViews>
  <sheetFormatPr defaultColWidth="9.00390625" defaultRowHeight="12.75"/>
  <cols>
    <col min="1" max="1" width="4.125" style="0" customWidth="1"/>
    <col min="2" max="2" width="25.00390625" style="0" customWidth="1"/>
    <col min="3" max="3" width="19.625" style="0" customWidth="1"/>
    <col min="4" max="4" width="6.125" style="0" customWidth="1"/>
    <col min="5" max="5" width="8.125" style="0" customWidth="1"/>
    <col min="6" max="6" width="4.75390625" style="3" customWidth="1"/>
    <col min="7" max="16" width="4.75390625" style="0" customWidth="1"/>
    <col min="17" max="17" width="4.125" style="0" customWidth="1"/>
    <col min="18" max="18" width="3.25390625" style="0" customWidth="1"/>
    <col min="19" max="19" width="3.625" style="0" customWidth="1"/>
    <col min="20" max="20" width="3.75390625" style="0" customWidth="1"/>
    <col min="21" max="21" width="3.375" style="0" customWidth="1"/>
    <col min="22" max="22" width="2.875" style="3" customWidth="1"/>
    <col min="23" max="23" width="35.25390625" style="0" customWidth="1"/>
  </cols>
  <sheetData>
    <row r="1" spans="8:10" ht="90" customHeight="1">
      <c r="H1" s="3"/>
      <c r="I1" s="3"/>
      <c r="J1" s="3"/>
    </row>
    <row r="2" spans="3:10" ht="18" customHeight="1">
      <c r="C2" s="9"/>
      <c r="E2" s="50" t="s">
        <v>21</v>
      </c>
      <c r="H2" s="3"/>
      <c r="I2" s="3"/>
      <c r="J2" s="3"/>
    </row>
    <row r="3" spans="5:22" ht="16.5" customHeight="1">
      <c r="E3" s="4" t="s">
        <v>25</v>
      </c>
      <c r="H3" s="3"/>
      <c r="I3" s="3"/>
      <c r="J3" s="3"/>
      <c r="T3" s="3"/>
      <c r="V3"/>
    </row>
    <row r="4" spans="1:22" ht="12.75" customHeight="1">
      <c r="A4" s="7" t="s">
        <v>28</v>
      </c>
      <c r="H4" s="3"/>
      <c r="I4" s="3"/>
      <c r="J4" s="3"/>
      <c r="S4" s="8" t="s">
        <v>27</v>
      </c>
      <c r="T4" s="3"/>
      <c r="V4"/>
    </row>
    <row r="5" spans="5:10" ht="15.75" customHeight="1">
      <c r="E5" s="6" t="s">
        <v>23</v>
      </c>
      <c r="H5" s="3"/>
      <c r="I5" s="3"/>
      <c r="J5" s="3"/>
    </row>
    <row r="6" spans="1:16" ht="11.25" customHeight="1" thickBot="1">
      <c r="A6" s="10" t="s">
        <v>14</v>
      </c>
      <c r="F6" s="49" t="s">
        <v>16</v>
      </c>
      <c r="H6" s="49" t="s">
        <v>20</v>
      </c>
      <c r="I6" s="3"/>
      <c r="J6" s="49" t="s">
        <v>19</v>
      </c>
      <c r="L6" s="49" t="s">
        <v>18</v>
      </c>
      <c r="N6" s="49" t="s">
        <v>17</v>
      </c>
      <c r="P6" s="49" t="s">
        <v>24</v>
      </c>
    </row>
    <row r="7" spans="1:22" ht="15" customHeight="1" thickBot="1">
      <c r="A7" s="31" t="s">
        <v>12</v>
      </c>
      <c r="B7" s="30" t="s">
        <v>0</v>
      </c>
      <c r="C7" s="29" t="s">
        <v>1</v>
      </c>
      <c r="D7" s="30" t="s">
        <v>3</v>
      </c>
      <c r="E7" s="32" t="s">
        <v>2</v>
      </c>
      <c r="F7" s="22" t="s">
        <v>6</v>
      </c>
      <c r="G7" s="23" t="s">
        <v>7</v>
      </c>
      <c r="H7" s="22" t="s">
        <v>6</v>
      </c>
      <c r="I7" s="24" t="s">
        <v>7</v>
      </c>
      <c r="J7" s="25" t="s">
        <v>6</v>
      </c>
      <c r="K7" s="23" t="s">
        <v>7</v>
      </c>
      <c r="L7" s="22" t="s">
        <v>6</v>
      </c>
      <c r="M7" s="24" t="s">
        <v>7</v>
      </c>
      <c r="N7" s="22" t="s">
        <v>6</v>
      </c>
      <c r="O7" s="24" t="s">
        <v>7</v>
      </c>
      <c r="P7" s="25" t="s">
        <v>6</v>
      </c>
      <c r="Q7" s="24" t="s">
        <v>7</v>
      </c>
      <c r="R7" s="26" t="s">
        <v>6</v>
      </c>
      <c r="S7" s="27" t="s">
        <v>8</v>
      </c>
      <c r="T7" s="28" t="s">
        <v>7</v>
      </c>
      <c r="U7" s="23" t="s">
        <v>8</v>
      </c>
      <c r="V7" s="44" t="s">
        <v>13</v>
      </c>
    </row>
    <row r="8" spans="1:24" ht="13.5" customHeight="1">
      <c r="A8" s="45"/>
      <c r="B8" s="52"/>
      <c r="C8" s="52"/>
      <c r="D8" s="53"/>
      <c r="E8" s="53"/>
      <c r="F8" s="14"/>
      <c r="G8" s="33"/>
      <c r="H8" s="14"/>
      <c r="I8" s="34"/>
      <c r="J8" s="15"/>
      <c r="K8" s="33"/>
      <c r="L8" s="14"/>
      <c r="M8" s="34"/>
      <c r="N8" s="14"/>
      <c r="O8" s="34"/>
      <c r="P8" s="15"/>
      <c r="Q8" s="34"/>
      <c r="R8" s="17">
        <f aca="true" t="shared" si="0" ref="R8:R19">IF(F8&gt;0,1,0)+IF(H8&gt;0,1,0)+IF(J8&gt;0,1,0)+IF(L8&gt;0,1,0)+IF(N8&gt;0,1,0)+IF(P8&gt;0,1,0)</f>
        <v>0</v>
      </c>
      <c r="S8" s="21">
        <f aca="true" t="shared" si="1" ref="S8:S19">SUM(F8,H8,J8,L8,N8,P8)</f>
        <v>0</v>
      </c>
      <c r="T8" s="17">
        <f aca="true" t="shared" si="2" ref="T8:T19">IF(G8&gt;0,1,0)+IF(I8&gt;0,1,0)+IF(K8&gt;0,1,0)+IF(M8&gt;0,1,0)+IF(O8&gt;0,1,0)+IF(Q8&gt;0,1,0)</f>
        <v>0</v>
      </c>
      <c r="U8" s="18">
        <f aca="true" t="shared" si="3" ref="U8:U19">SUM(G8,I8,K8,M8,O8,Q8)</f>
        <v>0</v>
      </c>
      <c r="V8" s="54"/>
      <c r="X8">
        <f aca="true" t="shared" si="4" ref="X8:X19">R8*50000-S8*1000+T8*50-U8</f>
        <v>0</v>
      </c>
    </row>
    <row r="9" spans="1:24" ht="13.5" customHeight="1">
      <c r="A9" s="45"/>
      <c r="B9" s="52"/>
      <c r="C9" s="52"/>
      <c r="D9" s="53"/>
      <c r="E9" s="53"/>
      <c r="F9" s="12"/>
      <c r="G9" s="11"/>
      <c r="H9" s="12"/>
      <c r="I9" s="13"/>
      <c r="J9" s="16"/>
      <c r="K9" s="11"/>
      <c r="L9" s="12"/>
      <c r="M9" s="13"/>
      <c r="N9" s="12"/>
      <c r="O9" s="13"/>
      <c r="P9" s="16"/>
      <c r="Q9" s="13"/>
      <c r="R9" s="17">
        <f t="shared" si="0"/>
        <v>0</v>
      </c>
      <c r="S9" s="21">
        <f t="shared" si="1"/>
        <v>0</v>
      </c>
      <c r="T9" s="17">
        <f t="shared" si="2"/>
        <v>0</v>
      </c>
      <c r="U9" s="18">
        <f t="shared" si="3"/>
        <v>0</v>
      </c>
      <c r="V9" s="54"/>
      <c r="X9">
        <f t="shared" si="4"/>
        <v>0</v>
      </c>
    </row>
    <row r="10" spans="1:24" ht="13.5" customHeight="1">
      <c r="A10" s="45"/>
      <c r="B10" s="52"/>
      <c r="C10" s="52"/>
      <c r="D10" s="53"/>
      <c r="E10" s="53"/>
      <c r="F10" s="12"/>
      <c r="G10" s="11"/>
      <c r="H10" s="12"/>
      <c r="I10" s="13"/>
      <c r="J10" s="16"/>
      <c r="K10" s="11"/>
      <c r="L10" s="12"/>
      <c r="M10" s="13"/>
      <c r="N10" s="12"/>
      <c r="O10" s="13"/>
      <c r="P10" s="16"/>
      <c r="Q10" s="13"/>
      <c r="R10" s="17">
        <f t="shared" si="0"/>
        <v>0</v>
      </c>
      <c r="S10" s="21">
        <f t="shared" si="1"/>
        <v>0</v>
      </c>
      <c r="T10" s="17">
        <f t="shared" si="2"/>
        <v>0</v>
      </c>
      <c r="U10" s="18">
        <f t="shared" si="3"/>
        <v>0</v>
      </c>
      <c r="V10" s="54"/>
      <c r="X10">
        <f t="shared" si="4"/>
        <v>0</v>
      </c>
    </row>
    <row r="11" spans="1:24" ht="13.5" customHeight="1">
      <c r="A11" s="45"/>
      <c r="B11" s="52"/>
      <c r="C11" s="52"/>
      <c r="D11" s="53"/>
      <c r="E11" s="53"/>
      <c r="F11" s="12"/>
      <c r="G11" s="11"/>
      <c r="H11" s="12"/>
      <c r="I11" s="13"/>
      <c r="J11" s="16"/>
      <c r="K11" s="11"/>
      <c r="L11" s="12"/>
      <c r="M11" s="13"/>
      <c r="N11" s="12"/>
      <c r="O11" s="13"/>
      <c r="P11" s="16"/>
      <c r="Q11" s="13"/>
      <c r="R11" s="17">
        <f t="shared" si="0"/>
        <v>0</v>
      </c>
      <c r="S11" s="21">
        <f t="shared" si="1"/>
        <v>0</v>
      </c>
      <c r="T11" s="17">
        <f t="shared" si="2"/>
        <v>0</v>
      </c>
      <c r="U11" s="18">
        <f t="shared" si="3"/>
        <v>0</v>
      </c>
      <c r="V11" s="54"/>
      <c r="X11">
        <f t="shared" si="4"/>
        <v>0</v>
      </c>
    </row>
    <row r="12" spans="1:24" ht="13.5" customHeight="1">
      <c r="A12" s="45"/>
      <c r="B12" s="52"/>
      <c r="C12" s="52"/>
      <c r="D12" s="53"/>
      <c r="E12" s="53"/>
      <c r="F12" s="12"/>
      <c r="G12" s="11"/>
      <c r="H12" s="12"/>
      <c r="I12" s="13"/>
      <c r="J12" s="16"/>
      <c r="K12" s="11"/>
      <c r="L12" s="12"/>
      <c r="M12" s="13"/>
      <c r="N12" s="12"/>
      <c r="O12" s="13"/>
      <c r="P12" s="16"/>
      <c r="Q12" s="13"/>
      <c r="R12" s="17">
        <f t="shared" si="0"/>
        <v>0</v>
      </c>
      <c r="S12" s="21">
        <f t="shared" si="1"/>
        <v>0</v>
      </c>
      <c r="T12" s="17">
        <f t="shared" si="2"/>
        <v>0</v>
      </c>
      <c r="U12" s="18">
        <f t="shared" si="3"/>
        <v>0</v>
      </c>
      <c r="V12" s="54"/>
      <c r="X12">
        <f t="shared" si="4"/>
        <v>0</v>
      </c>
    </row>
    <row r="13" spans="1:24" ht="13.5" customHeight="1">
      <c r="A13" s="45"/>
      <c r="B13" s="52"/>
      <c r="C13" s="52"/>
      <c r="D13" s="53"/>
      <c r="E13" s="53"/>
      <c r="F13" s="12"/>
      <c r="G13" s="11"/>
      <c r="H13" s="12"/>
      <c r="I13" s="13"/>
      <c r="J13" s="16"/>
      <c r="K13" s="11"/>
      <c r="L13" s="12"/>
      <c r="M13" s="13"/>
      <c r="N13" s="12"/>
      <c r="O13" s="13"/>
      <c r="P13" s="16"/>
      <c r="Q13" s="13"/>
      <c r="R13" s="17">
        <f t="shared" si="0"/>
        <v>0</v>
      </c>
      <c r="S13" s="21">
        <f t="shared" si="1"/>
        <v>0</v>
      </c>
      <c r="T13" s="17">
        <f t="shared" si="2"/>
        <v>0</v>
      </c>
      <c r="U13" s="18">
        <f t="shared" si="3"/>
        <v>0</v>
      </c>
      <c r="V13" s="54"/>
      <c r="X13">
        <f t="shared" si="4"/>
        <v>0</v>
      </c>
    </row>
    <row r="14" spans="1:24" ht="13.5" customHeight="1">
      <c r="A14" s="45"/>
      <c r="B14" s="52"/>
      <c r="C14" s="52"/>
      <c r="D14" s="53"/>
      <c r="E14" s="53"/>
      <c r="F14" s="12"/>
      <c r="G14" s="11"/>
      <c r="H14" s="12"/>
      <c r="I14" s="13"/>
      <c r="J14" s="16"/>
      <c r="K14" s="11"/>
      <c r="L14" s="12"/>
      <c r="M14" s="13"/>
      <c r="N14" s="12"/>
      <c r="O14" s="13"/>
      <c r="P14" s="16"/>
      <c r="Q14" s="13"/>
      <c r="R14" s="17">
        <f t="shared" si="0"/>
        <v>0</v>
      </c>
      <c r="S14" s="21">
        <f t="shared" si="1"/>
        <v>0</v>
      </c>
      <c r="T14" s="17">
        <f t="shared" si="2"/>
        <v>0</v>
      </c>
      <c r="U14" s="18">
        <f t="shared" si="3"/>
        <v>0</v>
      </c>
      <c r="V14" s="54"/>
      <c r="X14">
        <f t="shared" si="4"/>
        <v>0</v>
      </c>
    </row>
    <row r="15" spans="1:24" ht="13.5" customHeight="1">
      <c r="A15" s="45"/>
      <c r="B15" s="52"/>
      <c r="C15" s="52"/>
      <c r="D15" s="53"/>
      <c r="E15" s="53"/>
      <c r="F15" s="12"/>
      <c r="G15" s="11"/>
      <c r="H15" s="12"/>
      <c r="I15" s="13"/>
      <c r="J15" s="16"/>
      <c r="K15" s="11"/>
      <c r="L15" s="12"/>
      <c r="M15" s="13"/>
      <c r="N15" s="12"/>
      <c r="O15" s="13"/>
      <c r="P15" s="16"/>
      <c r="Q15" s="13"/>
      <c r="R15" s="17">
        <f t="shared" si="0"/>
        <v>0</v>
      </c>
      <c r="S15" s="21">
        <f t="shared" si="1"/>
        <v>0</v>
      </c>
      <c r="T15" s="17">
        <f t="shared" si="2"/>
        <v>0</v>
      </c>
      <c r="U15" s="18">
        <f t="shared" si="3"/>
        <v>0</v>
      </c>
      <c r="V15" s="54"/>
      <c r="X15">
        <f t="shared" si="4"/>
        <v>0</v>
      </c>
    </row>
    <row r="16" spans="1:24" ht="13.5" customHeight="1">
      <c r="A16" s="45"/>
      <c r="B16" s="52"/>
      <c r="C16" s="52"/>
      <c r="D16" s="53"/>
      <c r="E16" s="53"/>
      <c r="F16" s="12"/>
      <c r="G16" s="13"/>
      <c r="H16" s="12"/>
      <c r="I16" s="13"/>
      <c r="J16" s="16"/>
      <c r="K16" s="11"/>
      <c r="L16" s="12"/>
      <c r="M16" s="13"/>
      <c r="N16" s="12"/>
      <c r="O16" s="13"/>
      <c r="P16" s="16"/>
      <c r="Q16" s="13"/>
      <c r="R16" s="17">
        <f t="shared" si="0"/>
        <v>0</v>
      </c>
      <c r="S16" s="21">
        <f t="shared" si="1"/>
        <v>0</v>
      </c>
      <c r="T16" s="17">
        <f t="shared" si="2"/>
        <v>0</v>
      </c>
      <c r="U16" s="18">
        <f t="shared" si="3"/>
        <v>0</v>
      </c>
      <c r="V16" s="54"/>
      <c r="X16">
        <f t="shared" si="4"/>
        <v>0</v>
      </c>
    </row>
    <row r="17" spans="1:24" ht="13.5" customHeight="1">
      <c r="A17" s="45"/>
      <c r="B17" s="52"/>
      <c r="C17" s="52"/>
      <c r="D17" s="53"/>
      <c r="E17" s="53"/>
      <c r="F17" s="12"/>
      <c r="G17" s="13"/>
      <c r="H17" s="12"/>
      <c r="I17" s="13"/>
      <c r="J17" s="16"/>
      <c r="K17" s="11"/>
      <c r="L17" s="12"/>
      <c r="M17" s="13"/>
      <c r="N17" s="12"/>
      <c r="O17" s="13"/>
      <c r="P17" s="16"/>
      <c r="Q17" s="13"/>
      <c r="R17" s="17">
        <f t="shared" si="0"/>
        <v>0</v>
      </c>
      <c r="S17" s="21">
        <f t="shared" si="1"/>
        <v>0</v>
      </c>
      <c r="T17" s="17">
        <f t="shared" si="2"/>
        <v>0</v>
      </c>
      <c r="U17" s="18">
        <f t="shared" si="3"/>
        <v>0</v>
      </c>
      <c r="V17" s="54"/>
      <c r="X17">
        <f t="shared" si="4"/>
        <v>0</v>
      </c>
    </row>
    <row r="18" spans="1:24" ht="13.5" customHeight="1">
      <c r="A18" s="45"/>
      <c r="B18" s="52"/>
      <c r="C18" s="52"/>
      <c r="D18" s="53"/>
      <c r="E18" s="53"/>
      <c r="F18" s="40"/>
      <c r="G18" s="41"/>
      <c r="H18" s="40"/>
      <c r="I18" s="41"/>
      <c r="J18" s="16"/>
      <c r="K18" s="11"/>
      <c r="L18" s="12"/>
      <c r="M18" s="13"/>
      <c r="N18" s="12"/>
      <c r="O18" s="13"/>
      <c r="P18" s="16"/>
      <c r="Q18" s="13"/>
      <c r="R18" s="17">
        <f t="shared" si="0"/>
        <v>0</v>
      </c>
      <c r="S18" s="21">
        <f t="shared" si="1"/>
        <v>0</v>
      </c>
      <c r="T18" s="17">
        <f t="shared" si="2"/>
        <v>0</v>
      </c>
      <c r="U18" s="18">
        <f t="shared" si="3"/>
        <v>0</v>
      </c>
      <c r="V18" s="54"/>
      <c r="X18">
        <f t="shared" si="4"/>
        <v>0</v>
      </c>
    </row>
    <row r="19" spans="1:24" ht="13.5" customHeight="1" thickBot="1">
      <c r="A19" s="45"/>
      <c r="B19" s="56"/>
      <c r="C19" s="56"/>
      <c r="D19" s="57"/>
      <c r="E19" s="57"/>
      <c r="F19" s="12"/>
      <c r="G19" s="13"/>
      <c r="H19" s="12"/>
      <c r="I19" s="13"/>
      <c r="J19" s="16"/>
      <c r="K19" s="11"/>
      <c r="L19" s="12"/>
      <c r="M19" s="13"/>
      <c r="N19" s="12"/>
      <c r="O19" s="13"/>
      <c r="P19" s="16"/>
      <c r="Q19" s="13"/>
      <c r="R19" s="17">
        <f t="shared" si="0"/>
        <v>0</v>
      </c>
      <c r="S19" s="21">
        <f t="shared" si="1"/>
        <v>0</v>
      </c>
      <c r="T19" s="17">
        <f t="shared" si="2"/>
        <v>0</v>
      </c>
      <c r="U19" s="18">
        <f t="shared" si="3"/>
        <v>0</v>
      </c>
      <c r="V19" s="54"/>
      <c r="X19">
        <f t="shared" si="4"/>
        <v>0</v>
      </c>
    </row>
    <row r="20" spans="1:22" ht="24" customHeight="1">
      <c r="A20" s="2" t="s">
        <v>31</v>
      </c>
      <c r="B20" s="2"/>
      <c r="C20" s="2"/>
      <c r="D20" s="1"/>
      <c r="E20" s="2" t="s">
        <v>26</v>
      </c>
      <c r="V20"/>
    </row>
    <row r="21" spans="1:5" ht="24.75" customHeight="1">
      <c r="A21" s="2" t="s">
        <v>5</v>
      </c>
      <c r="B21" s="2"/>
      <c r="C21" s="2"/>
      <c r="D21" s="1"/>
      <c r="E21" s="2" t="s">
        <v>4</v>
      </c>
    </row>
    <row r="22" spans="1:5" ht="9.75" customHeight="1">
      <c r="A22" s="2"/>
      <c r="B22" s="2"/>
      <c r="C22" s="2"/>
      <c r="D22" s="1"/>
      <c r="E22" s="2"/>
    </row>
    <row r="23" spans="1:10" ht="60.75" customHeight="1">
      <c r="A23" s="48" t="s">
        <v>15</v>
      </c>
      <c r="F23"/>
      <c r="H23" s="3"/>
      <c r="I23" s="3"/>
      <c r="J23" s="3"/>
    </row>
    <row r="24" ht="12.75"/>
    <row r="25" spans="1:5" ht="15">
      <c r="A25" s="2" t="s">
        <v>30</v>
      </c>
      <c r="B25" s="2"/>
      <c r="C25" s="2"/>
      <c r="D25" s="1"/>
      <c r="E25" s="1"/>
    </row>
    <row r="26" spans="1:5" ht="15">
      <c r="A26" s="1"/>
      <c r="B26" s="2"/>
      <c r="C26" s="2"/>
      <c r="D26" s="1"/>
      <c r="E26" s="1"/>
    </row>
    <row r="27" spans="1:5" ht="15">
      <c r="A27" s="1"/>
      <c r="B27" s="2"/>
      <c r="C27" s="2"/>
      <c r="D27" s="1"/>
      <c r="E27" s="1"/>
    </row>
    <row r="28" spans="1:5" ht="15">
      <c r="A28" s="1"/>
      <c r="B28" s="2"/>
      <c r="C28" s="2"/>
      <c r="D28" s="1"/>
      <c r="E28" s="1"/>
    </row>
    <row r="29" spans="1:5" ht="15">
      <c r="A29" s="1"/>
      <c r="B29" s="2"/>
      <c r="C29" s="2"/>
      <c r="D29" s="1"/>
      <c r="E29" s="1"/>
    </row>
    <row r="30" spans="1:5" ht="15">
      <c r="A30" s="1"/>
      <c r="B30" s="2"/>
      <c r="C30" s="2"/>
      <c r="D30" s="1"/>
      <c r="E30" s="1"/>
    </row>
    <row r="31" spans="1:5" ht="15">
      <c r="A31" s="1"/>
      <c r="B31" s="2"/>
      <c r="C31" s="2"/>
      <c r="D31" s="1"/>
      <c r="E31" s="1"/>
    </row>
    <row r="32" spans="1:5" ht="15">
      <c r="A32" s="1"/>
      <c r="B32" s="2"/>
      <c r="C32" s="2"/>
      <c r="D32" s="1"/>
      <c r="E32" s="1"/>
    </row>
    <row r="33" spans="1:5" ht="15">
      <c r="A33" s="1"/>
      <c r="B33" s="2"/>
      <c r="C33" s="2"/>
      <c r="D33" s="1"/>
      <c r="E33" s="1"/>
    </row>
    <row r="34" spans="1:5" ht="15">
      <c r="A34" s="1"/>
      <c r="B34" s="2"/>
      <c r="C34" s="2"/>
      <c r="D34" s="1"/>
      <c r="E34" s="1"/>
    </row>
    <row r="35" spans="1:5" ht="15">
      <c r="A35" s="1"/>
      <c r="B35" s="2"/>
      <c r="C35" s="2"/>
      <c r="D35" s="1"/>
      <c r="E35" s="1"/>
    </row>
    <row r="36" spans="1:5" ht="15">
      <c r="A36" s="1"/>
      <c r="B36" s="2"/>
      <c r="C36" s="2"/>
      <c r="D36" s="1"/>
      <c r="E36" s="1"/>
    </row>
    <row r="37" spans="1:5" ht="15">
      <c r="A37" s="1"/>
      <c r="B37" s="2"/>
      <c r="C37" s="2"/>
      <c r="D37" s="1"/>
      <c r="E37" s="1"/>
    </row>
    <row r="38" spans="1:5" ht="15">
      <c r="A38" s="1"/>
      <c r="B38" s="2"/>
      <c r="C38" s="2"/>
      <c r="D38" s="1"/>
      <c r="E38" s="1"/>
    </row>
    <row r="39" spans="1:5" ht="15">
      <c r="A39" s="1"/>
      <c r="B39" s="2"/>
      <c r="C39" s="2"/>
      <c r="D39" s="1"/>
      <c r="E39" s="1"/>
    </row>
    <row r="40" spans="1:5" ht="15">
      <c r="A40" s="1"/>
      <c r="B40" s="2"/>
      <c r="C40" s="2"/>
      <c r="D40" s="1"/>
      <c r="E40" s="1"/>
    </row>
    <row r="41" spans="1:5" ht="15">
      <c r="A41" s="1"/>
      <c r="B41" s="2"/>
      <c r="C41" s="2"/>
      <c r="D41" s="1"/>
      <c r="E41" s="1"/>
    </row>
    <row r="42" spans="1:5" ht="15">
      <c r="A42" s="1"/>
      <c r="B42" s="2"/>
      <c r="C42" s="2"/>
      <c r="D42" s="1"/>
      <c r="E42" s="1"/>
    </row>
    <row r="43" spans="1:5" ht="15">
      <c r="A43" s="1"/>
      <c r="B43" s="2"/>
      <c r="C43" s="2"/>
      <c r="D43" s="1"/>
      <c r="E43" s="1"/>
    </row>
    <row r="44" spans="1:5" ht="15">
      <c r="A44" s="1"/>
      <c r="B44" s="2"/>
      <c r="C44" s="2"/>
      <c r="D44" s="1"/>
      <c r="E44" s="1"/>
    </row>
    <row r="45" spans="1:5" ht="15">
      <c r="A45" s="1"/>
      <c r="B45" s="2"/>
      <c r="C45" s="2"/>
      <c r="D45" s="1"/>
      <c r="E45" s="1"/>
    </row>
    <row r="46" spans="1:5" ht="15">
      <c r="A46" s="1"/>
      <c r="B46" s="2"/>
      <c r="C46" s="2"/>
      <c r="D46" s="1"/>
      <c r="E46" s="1"/>
    </row>
    <row r="47" spans="1:5" ht="15">
      <c r="A47" s="1"/>
      <c r="B47" s="2"/>
      <c r="C47" s="2"/>
      <c r="D47" s="1"/>
      <c r="E47" s="1"/>
    </row>
    <row r="48" spans="1:5" ht="15">
      <c r="A48" s="1"/>
      <c r="B48" s="2"/>
      <c r="C48" s="2"/>
      <c r="D48" s="1"/>
      <c r="E48" s="1"/>
    </row>
    <row r="49" spans="1:5" ht="15">
      <c r="A49" s="1"/>
      <c r="B49" s="2"/>
      <c r="C49" s="2"/>
      <c r="D49" s="1"/>
      <c r="E49" s="1"/>
    </row>
    <row r="50" spans="1:5" ht="15">
      <c r="A50" s="1"/>
      <c r="B50" s="2"/>
      <c r="C50" s="2"/>
      <c r="D50" s="1"/>
      <c r="E50" s="1"/>
    </row>
    <row r="51" spans="1:5" ht="15">
      <c r="A51" s="1"/>
      <c r="B51" s="2"/>
      <c r="C51" s="2"/>
      <c r="D51" s="1"/>
      <c r="E51" s="1"/>
    </row>
    <row r="52" spans="1:5" ht="15">
      <c r="A52" s="1"/>
      <c r="B52" s="2"/>
      <c r="C52" s="2"/>
      <c r="D52" s="1"/>
      <c r="E52" s="1"/>
    </row>
    <row r="53" spans="1:5" ht="15">
      <c r="A53" s="1"/>
      <c r="B53" s="2"/>
      <c r="C53" s="2"/>
      <c r="D53" s="1"/>
      <c r="E53" s="1"/>
    </row>
    <row r="54" spans="1:5" ht="15">
      <c r="A54" s="1"/>
      <c r="B54" s="2"/>
      <c r="C54" s="2"/>
      <c r="D54" s="1"/>
      <c r="E54" s="1"/>
    </row>
    <row r="55" spans="1:5" ht="15">
      <c r="A55" s="1"/>
      <c r="B55" s="2"/>
      <c r="C55" s="2"/>
      <c r="D55" s="1"/>
      <c r="E55" s="1"/>
    </row>
    <row r="56" spans="1:5" ht="15">
      <c r="A56" s="1"/>
      <c r="B56" s="2"/>
      <c r="C56" s="2"/>
      <c r="D56" s="1"/>
      <c r="E56" s="1"/>
    </row>
    <row r="57" spans="2:5" ht="15">
      <c r="B57" s="2"/>
      <c r="C57" s="2"/>
      <c r="D57" s="1"/>
      <c r="E57" s="1"/>
    </row>
    <row r="58" spans="2:5" ht="15">
      <c r="B58" s="2"/>
      <c r="C58" s="2"/>
      <c r="D58" s="1"/>
      <c r="E58" s="1"/>
    </row>
    <row r="59" spans="2:5" ht="15"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6" ht="15">
      <c r="A68" s="1"/>
      <c r="B68" s="2"/>
      <c r="C68" s="2"/>
      <c r="D68" s="1"/>
      <c r="E68" s="1"/>
      <c r="F68" s="1"/>
    </row>
    <row r="69" spans="1:6" ht="15">
      <c r="A69" s="1"/>
      <c r="B69" s="2"/>
      <c r="C69" s="2"/>
      <c r="D69" s="1"/>
      <c r="E69" s="1"/>
      <c r="F69" s="1"/>
    </row>
    <row r="70" spans="1:6" ht="15">
      <c r="A70" s="1"/>
      <c r="B70" s="2"/>
      <c r="C70" s="2"/>
      <c r="D70" s="1"/>
      <c r="E70" s="1"/>
      <c r="F70" s="1"/>
    </row>
    <row r="71" spans="1:5" ht="15">
      <c r="A71" s="1"/>
      <c r="B71" s="2"/>
      <c r="C71" s="2"/>
      <c r="D71" s="1"/>
      <c r="E71" s="1"/>
    </row>
    <row r="72" spans="1:5" ht="15">
      <c r="A72" s="1"/>
      <c r="B72" s="2"/>
      <c r="C72" s="2"/>
      <c r="D72" s="1"/>
      <c r="E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</sheetData>
  <printOptions/>
  <pageMargins left="0.7874015748031497" right="0.3937007874015748" top="0.2755905511811024" bottom="0.2755905511811024" header="0.5118110236220472" footer="0.5118110236220472"/>
  <pageSetup horizontalDpi="600" verticalDpi="600" orientation="landscape" paperSize="9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V171"/>
  <sheetViews>
    <sheetView workbookViewId="0" topLeftCell="A1">
      <selection activeCell="E20" sqref="E20"/>
    </sheetView>
  </sheetViews>
  <sheetFormatPr defaultColWidth="9.00390625" defaultRowHeight="12.75"/>
  <cols>
    <col min="1" max="1" width="4.125" style="0" customWidth="1"/>
    <col min="2" max="2" width="27.00390625" style="0" bestFit="1" customWidth="1"/>
    <col min="3" max="3" width="23.625" style="0" customWidth="1"/>
    <col min="4" max="4" width="6.125" style="0" customWidth="1"/>
    <col min="5" max="5" width="9.00390625" style="0" bestFit="1" customWidth="1"/>
    <col min="6" max="6" width="4.75390625" style="3" customWidth="1"/>
    <col min="7" max="14" width="4.75390625" style="0" customWidth="1"/>
    <col min="15" max="18" width="4.125" style="0" customWidth="1"/>
    <col min="19" max="19" width="4.00390625" style="0" customWidth="1"/>
    <col min="20" max="20" width="3.625" style="3" customWidth="1"/>
    <col min="21" max="21" width="35.25390625" style="0" customWidth="1"/>
  </cols>
  <sheetData>
    <row r="1" spans="8:10" ht="75" customHeight="1">
      <c r="H1" s="3"/>
      <c r="I1" s="3"/>
      <c r="J1" s="3"/>
    </row>
    <row r="2" spans="3:10" ht="18" customHeight="1">
      <c r="C2" s="9"/>
      <c r="E2" s="50" t="s">
        <v>21</v>
      </c>
      <c r="H2" s="3"/>
      <c r="I2" s="3"/>
      <c r="J2" s="3"/>
    </row>
    <row r="3" spans="5:10" ht="16.5" customHeight="1">
      <c r="E3" s="4" t="s">
        <v>25</v>
      </c>
      <c r="H3" s="3"/>
      <c r="I3" s="3"/>
      <c r="J3" s="3"/>
    </row>
    <row r="4" spans="1:19" ht="12.75" customHeight="1">
      <c r="A4" s="7" t="s">
        <v>28</v>
      </c>
      <c r="H4" s="3"/>
      <c r="I4" s="3"/>
      <c r="J4" s="3"/>
      <c r="S4" s="8" t="s">
        <v>27</v>
      </c>
    </row>
    <row r="5" spans="5:10" ht="15.75" customHeight="1">
      <c r="E5" s="6" t="s">
        <v>29</v>
      </c>
      <c r="H5" s="3"/>
      <c r="I5" s="3"/>
      <c r="J5" s="3"/>
    </row>
    <row r="6" spans="1:14" ht="11.25" customHeight="1" thickBot="1">
      <c r="A6" s="10" t="s">
        <v>14</v>
      </c>
      <c r="F6" s="49" t="s">
        <v>16</v>
      </c>
      <c r="H6" s="49" t="s">
        <v>20</v>
      </c>
      <c r="I6" s="3"/>
      <c r="J6" s="49" t="s">
        <v>19</v>
      </c>
      <c r="L6" s="49" t="s">
        <v>18</v>
      </c>
      <c r="N6" s="49" t="s">
        <v>17</v>
      </c>
    </row>
    <row r="7" spans="1:20" ht="15" customHeight="1" thickBot="1">
      <c r="A7" s="31" t="s">
        <v>11</v>
      </c>
      <c r="B7" s="30" t="s">
        <v>0</v>
      </c>
      <c r="C7" s="29" t="s">
        <v>1</v>
      </c>
      <c r="D7" s="30" t="s">
        <v>3</v>
      </c>
      <c r="E7" s="32" t="s">
        <v>2</v>
      </c>
      <c r="F7" s="22" t="s">
        <v>6</v>
      </c>
      <c r="G7" s="23" t="s">
        <v>7</v>
      </c>
      <c r="H7" s="22" t="s">
        <v>6</v>
      </c>
      <c r="I7" s="24" t="s">
        <v>7</v>
      </c>
      <c r="J7" s="25" t="s">
        <v>6</v>
      </c>
      <c r="K7" s="23" t="s">
        <v>7</v>
      </c>
      <c r="L7" s="22" t="s">
        <v>6</v>
      </c>
      <c r="M7" s="24" t="s">
        <v>7</v>
      </c>
      <c r="N7" s="25" t="s">
        <v>6</v>
      </c>
      <c r="O7" s="24" t="s">
        <v>7</v>
      </c>
      <c r="P7" s="26" t="s">
        <v>6</v>
      </c>
      <c r="Q7" s="27" t="s">
        <v>8</v>
      </c>
      <c r="R7" s="28" t="s">
        <v>7</v>
      </c>
      <c r="S7" s="23" t="s">
        <v>8</v>
      </c>
      <c r="T7" s="44" t="s">
        <v>13</v>
      </c>
    </row>
    <row r="8" spans="1:22" ht="13.5" customHeight="1">
      <c r="A8" s="51"/>
      <c r="B8" s="52"/>
      <c r="C8" s="52"/>
      <c r="D8" s="53"/>
      <c r="E8" s="53"/>
      <c r="F8" s="14"/>
      <c r="G8" s="33"/>
      <c r="H8" s="14"/>
      <c r="I8" s="34"/>
      <c r="J8" s="15"/>
      <c r="K8" s="33"/>
      <c r="L8" s="14"/>
      <c r="M8" s="34"/>
      <c r="N8" s="15"/>
      <c r="O8" s="34"/>
      <c r="P8" s="17">
        <f aca="true" t="shared" si="0" ref="P8:P50">IF(F8&gt;0,1,0)+IF(H8&gt;0,1,0)+IF(J8&gt;0,1,0)+IF(L8&gt;0,1,0)+IF(N8&gt;0,1,0)</f>
        <v>0</v>
      </c>
      <c r="Q8" s="21">
        <f aca="true" t="shared" si="1" ref="Q8:Q50">SUM(F8,H8,J8,L8,N8)</f>
        <v>0</v>
      </c>
      <c r="R8" s="17">
        <f aca="true" t="shared" si="2" ref="R8:R50">IF(G8&gt;0,1,0)+IF(I8&gt;0,1,0)+IF(K8&gt;0,1,0)+IF(M8&gt;0,1,0)+IF(O8&gt;0,1,0)</f>
        <v>0</v>
      </c>
      <c r="S8" s="18">
        <f aca="true" t="shared" si="3" ref="S8:S50">SUM(G8,I8,K8,M8,O8)</f>
        <v>0</v>
      </c>
      <c r="T8" s="54"/>
      <c r="V8">
        <f aca="true" t="shared" si="4" ref="V8:V50">P8*50000-Q8*1000+R8*50-S8</f>
        <v>0</v>
      </c>
    </row>
    <row r="9" spans="1:22" ht="13.5" customHeight="1">
      <c r="A9" s="51"/>
      <c r="B9" s="52"/>
      <c r="C9" s="52"/>
      <c r="D9" s="53"/>
      <c r="E9" s="53"/>
      <c r="F9" s="12"/>
      <c r="G9" s="11"/>
      <c r="H9" s="12"/>
      <c r="I9" s="13"/>
      <c r="J9" s="16"/>
      <c r="K9" s="11"/>
      <c r="L9" s="12"/>
      <c r="M9" s="13"/>
      <c r="N9" s="16"/>
      <c r="O9" s="13"/>
      <c r="P9" s="17">
        <f t="shared" si="0"/>
        <v>0</v>
      </c>
      <c r="Q9" s="21">
        <f t="shared" si="1"/>
        <v>0</v>
      </c>
      <c r="R9" s="17">
        <f t="shared" si="2"/>
        <v>0</v>
      </c>
      <c r="S9" s="18">
        <f t="shared" si="3"/>
        <v>0</v>
      </c>
      <c r="T9" s="54"/>
      <c r="V9">
        <f t="shared" si="4"/>
        <v>0</v>
      </c>
    </row>
    <row r="10" spans="1:22" ht="13.5" customHeight="1">
      <c r="A10" s="51"/>
      <c r="B10" s="52"/>
      <c r="C10" s="52"/>
      <c r="D10" s="53"/>
      <c r="E10" s="53"/>
      <c r="F10" s="12"/>
      <c r="G10" s="11"/>
      <c r="H10" s="12"/>
      <c r="I10" s="13"/>
      <c r="J10" s="16"/>
      <c r="K10" s="11"/>
      <c r="L10" s="12"/>
      <c r="M10" s="13"/>
      <c r="N10" s="16"/>
      <c r="O10" s="13"/>
      <c r="P10" s="17">
        <f t="shared" si="0"/>
        <v>0</v>
      </c>
      <c r="Q10" s="21">
        <f t="shared" si="1"/>
        <v>0</v>
      </c>
      <c r="R10" s="17">
        <f t="shared" si="2"/>
        <v>0</v>
      </c>
      <c r="S10" s="18">
        <f t="shared" si="3"/>
        <v>0</v>
      </c>
      <c r="T10" s="54"/>
      <c r="V10">
        <f t="shared" si="4"/>
        <v>0</v>
      </c>
    </row>
    <row r="11" spans="1:22" ht="13.5" customHeight="1">
      <c r="A11" s="51"/>
      <c r="B11" s="52"/>
      <c r="C11" s="52"/>
      <c r="D11" s="53"/>
      <c r="E11" s="53"/>
      <c r="F11" s="12"/>
      <c r="G11" s="11"/>
      <c r="H11" s="12"/>
      <c r="I11" s="13"/>
      <c r="J11" s="16"/>
      <c r="K11" s="11"/>
      <c r="L11" s="12"/>
      <c r="M11" s="13"/>
      <c r="N11" s="16"/>
      <c r="O11" s="13"/>
      <c r="P11" s="17">
        <f t="shared" si="0"/>
        <v>0</v>
      </c>
      <c r="Q11" s="21">
        <f t="shared" si="1"/>
        <v>0</v>
      </c>
      <c r="R11" s="17">
        <f t="shared" si="2"/>
        <v>0</v>
      </c>
      <c r="S11" s="18">
        <f t="shared" si="3"/>
        <v>0</v>
      </c>
      <c r="T11" s="54"/>
      <c r="V11">
        <f t="shared" si="4"/>
        <v>0</v>
      </c>
    </row>
    <row r="12" spans="1:22" ht="13.5" customHeight="1">
      <c r="A12" s="51"/>
      <c r="B12" s="52"/>
      <c r="C12" s="52"/>
      <c r="D12" s="53"/>
      <c r="E12" s="53"/>
      <c r="F12" s="12"/>
      <c r="G12" s="11"/>
      <c r="H12" s="12"/>
      <c r="I12" s="13"/>
      <c r="J12" s="16"/>
      <c r="K12" s="11"/>
      <c r="L12" s="12"/>
      <c r="M12" s="13"/>
      <c r="N12" s="16"/>
      <c r="O12" s="13"/>
      <c r="P12" s="17">
        <f t="shared" si="0"/>
        <v>0</v>
      </c>
      <c r="Q12" s="21">
        <f t="shared" si="1"/>
        <v>0</v>
      </c>
      <c r="R12" s="17">
        <f t="shared" si="2"/>
        <v>0</v>
      </c>
      <c r="S12" s="18">
        <f t="shared" si="3"/>
        <v>0</v>
      </c>
      <c r="T12" s="54"/>
      <c r="V12">
        <f t="shared" si="4"/>
        <v>0</v>
      </c>
    </row>
    <row r="13" spans="1:22" ht="13.5" customHeight="1">
      <c r="A13" s="51"/>
      <c r="B13" s="52"/>
      <c r="C13" s="52"/>
      <c r="D13" s="53"/>
      <c r="E13" s="53"/>
      <c r="F13" s="12"/>
      <c r="G13" s="11"/>
      <c r="H13" s="12"/>
      <c r="I13" s="13"/>
      <c r="J13" s="16"/>
      <c r="K13" s="11"/>
      <c r="L13" s="12"/>
      <c r="M13" s="13"/>
      <c r="N13" s="16"/>
      <c r="O13" s="13"/>
      <c r="P13" s="17">
        <f t="shared" si="0"/>
        <v>0</v>
      </c>
      <c r="Q13" s="21">
        <f t="shared" si="1"/>
        <v>0</v>
      </c>
      <c r="R13" s="17">
        <f t="shared" si="2"/>
        <v>0</v>
      </c>
      <c r="S13" s="18">
        <f t="shared" si="3"/>
        <v>0</v>
      </c>
      <c r="T13" s="54"/>
      <c r="V13">
        <f t="shared" si="4"/>
        <v>0</v>
      </c>
    </row>
    <row r="14" spans="1:22" ht="13.5" customHeight="1">
      <c r="A14" s="51"/>
      <c r="B14" s="52"/>
      <c r="C14" s="52"/>
      <c r="D14" s="53"/>
      <c r="E14" s="53"/>
      <c r="F14" s="12"/>
      <c r="G14" s="11"/>
      <c r="H14" s="12"/>
      <c r="I14" s="13"/>
      <c r="J14" s="16"/>
      <c r="K14" s="11"/>
      <c r="L14" s="12"/>
      <c r="M14" s="13"/>
      <c r="N14" s="16"/>
      <c r="O14" s="13"/>
      <c r="P14" s="17">
        <f t="shared" si="0"/>
        <v>0</v>
      </c>
      <c r="Q14" s="21">
        <f t="shared" si="1"/>
        <v>0</v>
      </c>
      <c r="R14" s="17">
        <f t="shared" si="2"/>
        <v>0</v>
      </c>
      <c r="S14" s="18">
        <f t="shared" si="3"/>
        <v>0</v>
      </c>
      <c r="T14" s="54"/>
      <c r="V14">
        <f t="shared" si="4"/>
        <v>0</v>
      </c>
    </row>
    <row r="15" spans="1:22" ht="13.5" customHeight="1">
      <c r="A15" s="51"/>
      <c r="B15" s="52"/>
      <c r="C15" s="52"/>
      <c r="D15" s="53"/>
      <c r="E15" s="53"/>
      <c r="F15" s="12"/>
      <c r="G15" s="11"/>
      <c r="H15" s="12"/>
      <c r="I15" s="13"/>
      <c r="J15" s="16"/>
      <c r="K15" s="11"/>
      <c r="L15" s="12"/>
      <c r="M15" s="13"/>
      <c r="N15" s="16"/>
      <c r="O15" s="13"/>
      <c r="P15" s="17">
        <f t="shared" si="0"/>
        <v>0</v>
      </c>
      <c r="Q15" s="21">
        <f t="shared" si="1"/>
        <v>0</v>
      </c>
      <c r="R15" s="17">
        <f t="shared" si="2"/>
        <v>0</v>
      </c>
      <c r="S15" s="18">
        <f t="shared" si="3"/>
        <v>0</v>
      </c>
      <c r="T15" s="54"/>
      <c r="V15">
        <f t="shared" si="4"/>
        <v>0</v>
      </c>
    </row>
    <row r="16" spans="1:22" ht="13.5" customHeight="1">
      <c r="A16" s="51"/>
      <c r="B16" s="52"/>
      <c r="C16" s="52"/>
      <c r="D16" s="53"/>
      <c r="E16" s="53"/>
      <c r="F16" s="12"/>
      <c r="G16" s="11"/>
      <c r="H16" s="12"/>
      <c r="I16" s="13"/>
      <c r="J16" s="16"/>
      <c r="K16" s="11"/>
      <c r="L16" s="12"/>
      <c r="M16" s="13"/>
      <c r="N16" s="16"/>
      <c r="O16" s="13"/>
      <c r="P16" s="17">
        <f t="shared" si="0"/>
        <v>0</v>
      </c>
      <c r="Q16" s="21">
        <f t="shared" si="1"/>
        <v>0</v>
      </c>
      <c r="R16" s="17">
        <f t="shared" si="2"/>
        <v>0</v>
      </c>
      <c r="S16" s="18">
        <f t="shared" si="3"/>
        <v>0</v>
      </c>
      <c r="T16" s="54"/>
      <c r="V16">
        <f t="shared" si="4"/>
        <v>0</v>
      </c>
    </row>
    <row r="17" spans="1:22" ht="13.5" customHeight="1">
      <c r="A17" s="51"/>
      <c r="B17" s="52"/>
      <c r="C17" s="52"/>
      <c r="D17" s="53"/>
      <c r="E17" s="53"/>
      <c r="F17" s="12"/>
      <c r="G17" s="11"/>
      <c r="H17" s="12"/>
      <c r="I17" s="13"/>
      <c r="J17" s="16"/>
      <c r="K17" s="11"/>
      <c r="L17" s="12"/>
      <c r="M17" s="13"/>
      <c r="N17" s="16"/>
      <c r="O17" s="13"/>
      <c r="P17" s="17">
        <f t="shared" si="0"/>
        <v>0</v>
      </c>
      <c r="Q17" s="21">
        <f t="shared" si="1"/>
        <v>0</v>
      </c>
      <c r="R17" s="17">
        <f t="shared" si="2"/>
        <v>0</v>
      </c>
      <c r="S17" s="18">
        <f t="shared" si="3"/>
        <v>0</v>
      </c>
      <c r="T17" s="54"/>
      <c r="V17">
        <f t="shared" si="4"/>
        <v>0</v>
      </c>
    </row>
    <row r="18" spans="1:22" ht="13.5" customHeight="1">
      <c r="A18" s="51"/>
      <c r="B18" s="52"/>
      <c r="C18" s="52"/>
      <c r="D18" s="53"/>
      <c r="E18" s="53"/>
      <c r="F18" s="12"/>
      <c r="G18" s="11"/>
      <c r="H18" s="12"/>
      <c r="I18" s="13"/>
      <c r="J18" s="16"/>
      <c r="K18" s="11"/>
      <c r="L18" s="12"/>
      <c r="M18" s="13"/>
      <c r="N18" s="16"/>
      <c r="O18" s="13"/>
      <c r="P18" s="17">
        <f t="shared" si="0"/>
        <v>0</v>
      </c>
      <c r="Q18" s="21">
        <f t="shared" si="1"/>
        <v>0</v>
      </c>
      <c r="R18" s="17">
        <f t="shared" si="2"/>
        <v>0</v>
      </c>
      <c r="S18" s="18">
        <f t="shared" si="3"/>
        <v>0</v>
      </c>
      <c r="T18" s="54"/>
      <c r="V18">
        <f t="shared" si="4"/>
        <v>0</v>
      </c>
    </row>
    <row r="19" spans="1:22" ht="13.5" customHeight="1">
      <c r="A19" s="51"/>
      <c r="B19" s="52"/>
      <c r="C19" s="52"/>
      <c r="D19" s="53"/>
      <c r="E19" s="53"/>
      <c r="F19" s="12"/>
      <c r="G19" s="11"/>
      <c r="H19" s="12"/>
      <c r="I19" s="13"/>
      <c r="J19" s="16"/>
      <c r="K19" s="11"/>
      <c r="L19" s="12"/>
      <c r="M19" s="13"/>
      <c r="N19" s="16"/>
      <c r="O19" s="13"/>
      <c r="P19" s="17">
        <f t="shared" si="0"/>
        <v>0</v>
      </c>
      <c r="Q19" s="21">
        <f t="shared" si="1"/>
        <v>0</v>
      </c>
      <c r="R19" s="17">
        <f t="shared" si="2"/>
        <v>0</v>
      </c>
      <c r="S19" s="18">
        <f t="shared" si="3"/>
        <v>0</v>
      </c>
      <c r="T19" s="54"/>
      <c r="V19">
        <f t="shared" si="4"/>
        <v>0</v>
      </c>
    </row>
    <row r="20" spans="1:22" ht="13.5" customHeight="1">
      <c r="A20" s="51"/>
      <c r="B20" s="52"/>
      <c r="C20" s="52"/>
      <c r="D20" s="53"/>
      <c r="E20" s="53"/>
      <c r="F20" s="12"/>
      <c r="G20" s="11"/>
      <c r="H20" s="12"/>
      <c r="I20" s="13"/>
      <c r="J20" s="16"/>
      <c r="K20" s="11"/>
      <c r="L20" s="12"/>
      <c r="M20" s="13"/>
      <c r="N20" s="16"/>
      <c r="O20" s="13"/>
      <c r="P20" s="17">
        <f t="shared" si="0"/>
        <v>0</v>
      </c>
      <c r="Q20" s="21">
        <f t="shared" si="1"/>
        <v>0</v>
      </c>
      <c r="R20" s="17">
        <f t="shared" si="2"/>
        <v>0</v>
      </c>
      <c r="S20" s="18">
        <f t="shared" si="3"/>
        <v>0</v>
      </c>
      <c r="T20" s="54"/>
      <c r="V20">
        <f t="shared" si="4"/>
        <v>0</v>
      </c>
    </row>
    <row r="21" spans="1:22" ht="13.5" customHeight="1">
      <c r="A21" s="51"/>
      <c r="B21" s="52"/>
      <c r="C21" s="52"/>
      <c r="D21" s="53"/>
      <c r="E21" s="53"/>
      <c r="F21" s="12"/>
      <c r="G21" s="11"/>
      <c r="H21" s="12"/>
      <c r="I21" s="13"/>
      <c r="J21" s="16"/>
      <c r="K21" s="11"/>
      <c r="L21" s="12"/>
      <c r="M21" s="13"/>
      <c r="N21" s="16"/>
      <c r="O21" s="13"/>
      <c r="P21" s="17">
        <f t="shared" si="0"/>
        <v>0</v>
      </c>
      <c r="Q21" s="21">
        <f t="shared" si="1"/>
        <v>0</v>
      </c>
      <c r="R21" s="17">
        <f t="shared" si="2"/>
        <v>0</v>
      </c>
      <c r="S21" s="18">
        <f t="shared" si="3"/>
        <v>0</v>
      </c>
      <c r="T21" s="54"/>
      <c r="V21">
        <f t="shared" si="4"/>
        <v>0</v>
      </c>
    </row>
    <row r="22" spans="1:22" ht="13.5" customHeight="1">
      <c r="A22" s="51"/>
      <c r="B22" s="52"/>
      <c r="C22" s="52"/>
      <c r="D22" s="53"/>
      <c r="E22" s="53"/>
      <c r="F22" s="12"/>
      <c r="G22" s="11"/>
      <c r="H22" s="12"/>
      <c r="I22" s="13"/>
      <c r="J22" s="16"/>
      <c r="K22" s="11"/>
      <c r="L22" s="12"/>
      <c r="M22" s="13"/>
      <c r="N22" s="16"/>
      <c r="O22" s="13"/>
      <c r="P22" s="17">
        <f t="shared" si="0"/>
        <v>0</v>
      </c>
      <c r="Q22" s="21">
        <f t="shared" si="1"/>
        <v>0</v>
      </c>
      <c r="R22" s="17">
        <f t="shared" si="2"/>
        <v>0</v>
      </c>
      <c r="S22" s="18">
        <f t="shared" si="3"/>
        <v>0</v>
      </c>
      <c r="T22" s="54"/>
      <c r="V22">
        <f t="shared" si="4"/>
        <v>0</v>
      </c>
    </row>
    <row r="23" spans="1:22" ht="13.5" customHeight="1">
      <c r="A23" s="51"/>
      <c r="B23" s="52"/>
      <c r="C23" s="52"/>
      <c r="D23" s="53"/>
      <c r="E23" s="53"/>
      <c r="F23" s="12"/>
      <c r="G23" s="11"/>
      <c r="H23" s="12"/>
      <c r="I23" s="13"/>
      <c r="J23" s="16"/>
      <c r="K23" s="11"/>
      <c r="L23" s="12"/>
      <c r="M23" s="13"/>
      <c r="N23" s="16"/>
      <c r="O23" s="13"/>
      <c r="P23" s="17">
        <f t="shared" si="0"/>
        <v>0</v>
      </c>
      <c r="Q23" s="21">
        <f t="shared" si="1"/>
        <v>0</v>
      </c>
      <c r="R23" s="17">
        <f t="shared" si="2"/>
        <v>0</v>
      </c>
      <c r="S23" s="18">
        <f t="shared" si="3"/>
        <v>0</v>
      </c>
      <c r="T23" s="54"/>
      <c r="V23">
        <f t="shared" si="4"/>
        <v>0</v>
      </c>
    </row>
    <row r="24" spans="1:22" ht="13.5" customHeight="1">
      <c r="A24" s="51"/>
      <c r="B24" s="52"/>
      <c r="C24" s="52"/>
      <c r="D24" s="53"/>
      <c r="E24" s="53"/>
      <c r="F24" s="12"/>
      <c r="G24" s="11"/>
      <c r="H24" s="12"/>
      <c r="I24" s="13"/>
      <c r="J24" s="16"/>
      <c r="K24" s="11"/>
      <c r="L24" s="12"/>
      <c r="M24" s="13"/>
      <c r="N24" s="16"/>
      <c r="O24" s="13"/>
      <c r="P24" s="17">
        <f t="shared" si="0"/>
        <v>0</v>
      </c>
      <c r="Q24" s="21">
        <f t="shared" si="1"/>
        <v>0</v>
      </c>
      <c r="R24" s="17">
        <f t="shared" si="2"/>
        <v>0</v>
      </c>
      <c r="S24" s="18">
        <f t="shared" si="3"/>
        <v>0</v>
      </c>
      <c r="T24" s="54"/>
      <c r="V24">
        <f t="shared" si="4"/>
        <v>0</v>
      </c>
    </row>
    <row r="25" spans="1:22" ht="13.5" customHeight="1">
      <c r="A25" s="51"/>
      <c r="B25" s="52"/>
      <c r="C25" s="52"/>
      <c r="D25" s="53"/>
      <c r="E25" s="53"/>
      <c r="F25" s="12"/>
      <c r="G25" s="11"/>
      <c r="H25" s="12"/>
      <c r="I25" s="13"/>
      <c r="J25" s="42"/>
      <c r="K25" s="43"/>
      <c r="L25" s="12"/>
      <c r="M25" s="13"/>
      <c r="N25" s="16"/>
      <c r="O25" s="13"/>
      <c r="P25" s="17">
        <f t="shared" si="0"/>
        <v>0</v>
      </c>
      <c r="Q25" s="21">
        <f t="shared" si="1"/>
        <v>0</v>
      </c>
      <c r="R25" s="17">
        <f t="shared" si="2"/>
        <v>0</v>
      </c>
      <c r="S25" s="18">
        <f t="shared" si="3"/>
        <v>0</v>
      </c>
      <c r="T25" s="54"/>
      <c r="V25">
        <f t="shared" si="4"/>
        <v>0</v>
      </c>
    </row>
    <row r="26" spans="1:22" ht="13.5" customHeight="1">
      <c r="A26" s="51"/>
      <c r="B26" s="52"/>
      <c r="C26" s="52"/>
      <c r="D26" s="53"/>
      <c r="E26" s="53"/>
      <c r="F26" s="12"/>
      <c r="G26" s="11"/>
      <c r="H26" s="12"/>
      <c r="I26" s="13"/>
      <c r="J26" s="16"/>
      <c r="K26" s="11"/>
      <c r="L26" s="12"/>
      <c r="M26" s="13"/>
      <c r="N26" s="16"/>
      <c r="O26" s="13"/>
      <c r="P26" s="17">
        <f t="shared" si="0"/>
        <v>0</v>
      </c>
      <c r="Q26" s="21">
        <f t="shared" si="1"/>
        <v>0</v>
      </c>
      <c r="R26" s="17">
        <f t="shared" si="2"/>
        <v>0</v>
      </c>
      <c r="S26" s="18">
        <f t="shared" si="3"/>
        <v>0</v>
      </c>
      <c r="T26" s="54"/>
      <c r="V26">
        <f t="shared" si="4"/>
        <v>0</v>
      </c>
    </row>
    <row r="27" spans="1:22" ht="13.5" customHeight="1">
      <c r="A27" s="51"/>
      <c r="B27" s="52"/>
      <c r="C27" s="52"/>
      <c r="D27" s="53"/>
      <c r="E27" s="53"/>
      <c r="F27" s="12"/>
      <c r="G27" s="11"/>
      <c r="H27" s="12"/>
      <c r="I27" s="13"/>
      <c r="J27" s="16"/>
      <c r="K27" s="11"/>
      <c r="L27" s="12"/>
      <c r="M27" s="13"/>
      <c r="N27" s="16"/>
      <c r="O27" s="13"/>
      <c r="P27" s="17">
        <f t="shared" si="0"/>
        <v>0</v>
      </c>
      <c r="Q27" s="21">
        <f t="shared" si="1"/>
        <v>0</v>
      </c>
      <c r="R27" s="17">
        <f t="shared" si="2"/>
        <v>0</v>
      </c>
      <c r="S27" s="18">
        <f t="shared" si="3"/>
        <v>0</v>
      </c>
      <c r="T27" s="54"/>
      <c r="V27">
        <f t="shared" si="4"/>
        <v>0</v>
      </c>
    </row>
    <row r="28" spans="1:22" ht="13.5" customHeight="1">
      <c r="A28" s="51"/>
      <c r="B28" s="52"/>
      <c r="C28" s="52"/>
      <c r="D28" s="53"/>
      <c r="E28" s="53"/>
      <c r="F28" s="12"/>
      <c r="G28" s="11"/>
      <c r="H28" s="12"/>
      <c r="I28" s="13"/>
      <c r="J28" s="16"/>
      <c r="K28" s="11"/>
      <c r="L28" s="12"/>
      <c r="M28" s="13"/>
      <c r="N28" s="16"/>
      <c r="O28" s="13"/>
      <c r="P28" s="17">
        <f t="shared" si="0"/>
        <v>0</v>
      </c>
      <c r="Q28" s="21">
        <f t="shared" si="1"/>
        <v>0</v>
      </c>
      <c r="R28" s="17">
        <f t="shared" si="2"/>
        <v>0</v>
      </c>
      <c r="S28" s="18">
        <f t="shared" si="3"/>
        <v>0</v>
      </c>
      <c r="T28" s="54"/>
      <c r="V28">
        <f t="shared" si="4"/>
        <v>0</v>
      </c>
    </row>
    <row r="29" spans="1:22" ht="13.5" customHeight="1">
      <c r="A29" s="51"/>
      <c r="B29" s="52"/>
      <c r="C29" s="52"/>
      <c r="D29" s="53"/>
      <c r="E29" s="53"/>
      <c r="F29" s="12"/>
      <c r="G29" s="11"/>
      <c r="H29" s="12"/>
      <c r="I29" s="13"/>
      <c r="J29" s="16"/>
      <c r="K29" s="11"/>
      <c r="L29" s="12"/>
      <c r="M29" s="13"/>
      <c r="N29" s="16"/>
      <c r="O29" s="13"/>
      <c r="P29" s="17">
        <f t="shared" si="0"/>
        <v>0</v>
      </c>
      <c r="Q29" s="21">
        <f t="shared" si="1"/>
        <v>0</v>
      </c>
      <c r="R29" s="17">
        <f t="shared" si="2"/>
        <v>0</v>
      </c>
      <c r="S29" s="18">
        <f t="shared" si="3"/>
        <v>0</v>
      </c>
      <c r="T29" s="54"/>
      <c r="V29">
        <f t="shared" si="4"/>
        <v>0</v>
      </c>
    </row>
    <row r="30" spans="1:22" ht="13.5" customHeight="1">
      <c r="A30" s="51"/>
      <c r="B30" s="52"/>
      <c r="C30" s="52"/>
      <c r="D30" s="53"/>
      <c r="E30" s="53"/>
      <c r="F30" s="12"/>
      <c r="G30" s="11"/>
      <c r="H30" s="12"/>
      <c r="I30" s="13"/>
      <c r="J30" s="16"/>
      <c r="K30" s="11"/>
      <c r="L30" s="12"/>
      <c r="M30" s="13"/>
      <c r="N30" s="16"/>
      <c r="O30" s="13"/>
      <c r="P30" s="17">
        <f t="shared" si="0"/>
        <v>0</v>
      </c>
      <c r="Q30" s="21">
        <f t="shared" si="1"/>
        <v>0</v>
      </c>
      <c r="R30" s="17">
        <f t="shared" si="2"/>
        <v>0</v>
      </c>
      <c r="S30" s="18">
        <f t="shared" si="3"/>
        <v>0</v>
      </c>
      <c r="T30" s="54"/>
      <c r="V30">
        <f t="shared" si="4"/>
        <v>0</v>
      </c>
    </row>
    <row r="31" spans="1:22" ht="13.5" customHeight="1">
      <c r="A31" s="51"/>
      <c r="B31" s="52"/>
      <c r="C31" s="52"/>
      <c r="D31" s="53"/>
      <c r="E31" s="53"/>
      <c r="F31" s="12"/>
      <c r="G31" s="11"/>
      <c r="H31" s="12"/>
      <c r="I31" s="13"/>
      <c r="J31" s="16"/>
      <c r="K31" s="11"/>
      <c r="L31" s="12"/>
      <c r="M31" s="13"/>
      <c r="N31" s="16"/>
      <c r="O31" s="13"/>
      <c r="P31" s="17">
        <f t="shared" si="0"/>
        <v>0</v>
      </c>
      <c r="Q31" s="21">
        <f t="shared" si="1"/>
        <v>0</v>
      </c>
      <c r="R31" s="17">
        <f t="shared" si="2"/>
        <v>0</v>
      </c>
      <c r="S31" s="18">
        <f t="shared" si="3"/>
        <v>0</v>
      </c>
      <c r="T31" s="54"/>
      <c r="V31">
        <f t="shared" si="4"/>
        <v>0</v>
      </c>
    </row>
    <row r="32" spans="1:22" ht="13.5" customHeight="1">
      <c r="A32" s="51"/>
      <c r="B32" s="52"/>
      <c r="C32" s="52"/>
      <c r="D32" s="53"/>
      <c r="E32" s="53"/>
      <c r="F32" s="12"/>
      <c r="G32" s="11"/>
      <c r="H32" s="12"/>
      <c r="I32" s="13"/>
      <c r="J32" s="16"/>
      <c r="K32" s="11"/>
      <c r="L32" s="12"/>
      <c r="M32" s="13"/>
      <c r="N32" s="16"/>
      <c r="O32" s="13"/>
      <c r="P32" s="17">
        <f t="shared" si="0"/>
        <v>0</v>
      </c>
      <c r="Q32" s="21">
        <f t="shared" si="1"/>
        <v>0</v>
      </c>
      <c r="R32" s="17">
        <f t="shared" si="2"/>
        <v>0</v>
      </c>
      <c r="S32" s="18">
        <f t="shared" si="3"/>
        <v>0</v>
      </c>
      <c r="T32" s="54"/>
      <c r="V32">
        <f t="shared" si="4"/>
        <v>0</v>
      </c>
    </row>
    <row r="33" spans="1:22" ht="13.5" customHeight="1">
      <c r="A33" s="51"/>
      <c r="B33" s="52"/>
      <c r="C33" s="52"/>
      <c r="D33" s="53"/>
      <c r="E33" s="53"/>
      <c r="F33" s="12"/>
      <c r="G33" s="11"/>
      <c r="H33" s="12"/>
      <c r="I33" s="13"/>
      <c r="J33" s="16"/>
      <c r="K33" s="11"/>
      <c r="L33" s="12"/>
      <c r="M33" s="13"/>
      <c r="N33" s="16"/>
      <c r="O33" s="13"/>
      <c r="P33" s="17">
        <f t="shared" si="0"/>
        <v>0</v>
      </c>
      <c r="Q33" s="21">
        <f t="shared" si="1"/>
        <v>0</v>
      </c>
      <c r="R33" s="17">
        <f t="shared" si="2"/>
        <v>0</v>
      </c>
      <c r="S33" s="18">
        <f t="shared" si="3"/>
        <v>0</v>
      </c>
      <c r="T33" s="54"/>
      <c r="V33">
        <f t="shared" si="4"/>
        <v>0</v>
      </c>
    </row>
    <row r="34" spans="1:22" ht="13.5" customHeight="1">
      <c r="A34" s="51"/>
      <c r="B34" s="52"/>
      <c r="C34" s="52"/>
      <c r="D34" s="53"/>
      <c r="E34" s="53"/>
      <c r="F34" s="12"/>
      <c r="G34" s="11"/>
      <c r="H34" s="12"/>
      <c r="I34" s="13"/>
      <c r="J34" s="16"/>
      <c r="K34" s="11"/>
      <c r="L34" s="12"/>
      <c r="M34" s="13"/>
      <c r="N34" s="16"/>
      <c r="O34" s="13"/>
      <c r="P34" s="17">
        <f t="shared" si="0"/>
        <v>0</v>
      </c>
      <c r="Q34" s="21">
        <f t="shared" si="1"/>
        <v>0</v>
      </c>
      <c r="R34" s="17">
        <f t="shared" si="2"/>
        <v>0</v>
      </c>
      <c r="S34" s="18">
        <f t="shared" si="3"/>
        <v>0</v>
      </c>
      <c r="T34" s="54"/>
      <c r="V34">
        <f t="shared" si="4"/>
        <v>0</v>
      </c>
    </row>
    <row r="35" spans="1:22" ht="13.5" customHeight="1">
      <c r="A35" s="51"/>
      <c r="B35" s="52"/>
      <c r="C35" s="52"/>
      <c r="D35" s="53"/>
      <c r="E35" s="53"/>
      <c r="F35" s="12"/>
      <c r="G35" s="11"/>
      <c r="H35" s="12"/>
      <c r="I35" s="13"/>
      <c r="J35" s="16"/>
      <c r="K35" s="11"/>
      <c r="L35" s="12"/>
      <c r="M35" s="13"/>
      <c r="N35" s="16"/>
      <c r="O35" s="13"/>
      <c r="P35" s="17">
        <f t="shared" si="0"/>
        <v>0</v>
      </c>
      <c r="Q35" s="21">
        <f t="shared" si="1"/>
        <v>0</v>
      </c>
      <c r="R35" s="17">
        <f t="shared" si="2"/>
        <v>0</v>
      </c>
      <c r="S35" s="18">
        <f t="shared" si="3"/>
        <v>0</v>
      </c>
      <c r="T35" s="54"/>
      <c r="V35">
        <f t="shared" si="4"/>
        <v>0</v>
      </c>
    </row>
    <row r="36" spans="1:22" ht="13.5" customHeight="1">
      <c r="A36" s="51"/>
      <c r="B36" s="52"/>
      <c r="C36" s="52"/>
      <c r="D36" s="53"/>
      <c r="E36" s="53"/>
      <c r="F36" s="12"/>
      <c r="G36" s="11"/>
      <c r="H36" s="12"/>
      <c r="I36" s="13"/>
      <c r="J36" s="16"/>
      <c r="K36" s="11"/>
      <c r="L36" s="12"/>
      <c r="M36" s="13"/>
      <c r="N36" s="16"/>
      <c r="O36" s="13"/>
      <c r="P36" s="17">
        <f t="shared" si="0"/>
        <v>0</v>
      </c>
      <c r="Q36" s="21">
        <f t="shared" si="1"/>
        <v>0</v>
      </c>
      <c r="R36" s="17">
        <f t="shared" si="2"/>
        <v>0</v>
      </c>
      <c r="S36" s="18">
        <f t="shared" si="3"/>
        <v>0</v>
      </c>
      <c r="T36" s="54"/>
      <c r="V36">
        <f t="shared" si="4"/>
        <v>0</v>
      </c>
    </row>
    <row r="37" spans="1:22" ht="13.5" customHeight="1">
      <c r="A37" s="51"/>
      <c r="B37" s="52"/>
      <c r="C37" s="52"/>
      <c r="D37" s="53"/>
      <c r="E37" s="53"/>
      <c r="F37" s="12"/>
      <c r="G37" s="11"/>
      <c r="H37" s="12"/>
      <c r="I37" s="13"/>
      <c r="J37" s="16"/>
      <c r="K37" s="11"/>
      <c r="L37" s="12"/>
      <c r="M37" s="13"/>
      <c r="N37" s="16"/>
      <c r="O37" s="13"/>
      <c r="P37" s="17">
        <f t="shared" si="0"/>
        <v>0</v>
      </c>
      <c r="Q37" s="21">
        <f t="shared" si="1"/>
        <v>0</v>
      </c>
      <c r="R37" s="17">
        <f t="shared" si="2"/>
        <v>0</v>
      </c>
      <c r="S37" s="18">
        <f t="shared" si="3"/>
        <v>0</v>
      </c>
      <c r="T37" s="54"/>
      <c r="V37">
        <f t="shared" si="4"/>
        <v>0</v>
      </c>
    </row>
    <row r="38" spans="1:22" ht="13.5" customHeight="1">
      <c r="A38" s="51"/>
      <c r="B38" s="52"/>
      <c r="C38" s="52"/>
      <c r="D38" s="53"/>
      <c r="E38" s="53"/>
      <c r="F38" s="12"/>
      <c r="G38" s="11"/>
      <c r="H38" s="12"/>
      <c r="I38" s="13"/>
      <c r="J38" s="16"/>
      <c r="K38" s="11"/>
      <c r="L38" s="12"/>
      <c r="M38" s="13"/>
      <c r="N38" s="16"/>
      <c r="O38" s="13"/>
      <c r="P38" s="17">
        <f t="shared" si="0"/>
        <v>0</v>
      </c>
      <c r="Q38" s="21">
        <f t="shared" si="1"/>
        <v>0</v>
      </c>
      <c r="R38" s="17">
        <f t="shared" si="2"/>
        <v>0</v>
      </c>
      <c r="S38" s="18">
        <f t="shared" si="3"/>
        <v>0</v>
      </c>
      <c r="T38" s="54"/>
      <c r="V38">
        <f t="shared" si="4"/>
        <v>0</v>
      </c>
    </row>
    <row r="39" spans="1:22" ht="13.5" customHeight="1">
      <c r="A39" s="51"/>
      <c r="B39" s="52"/>
      <c r="C39" s="52"/>
      <c r="D39" s="53"/>
      <c r="E39" s="53"/>
      <c r="F39" s="12"/>
      <c r="G39" s="11"/>
      <c r="H39" s="12"/>
      <c r="I39" s="13"/>
      <c r="J39" s="16"/>
      <c r="K39" s="11"/>
      <c r="L39" s="12"/>
      <c r="M39" s="13"/>
      <c r="N39" s="16"/>
      <c r="O39" s="13"/>
      <c r="P39" s="17">
        <f t="shared" si="0"/>
        <v>0</v>
      </c>
      <c r="Q39" s="21">
        <f t="shared" si="1"/>
        <v>0</v>
      </c>
      <c r="R39" s="17">
        <f t="shared" si="2"/>
        <v>0</v>
      </c>
      <c r="S39" s="18">
        <f t="shared" si="3"/>
        <v>0</v>
      </c>
      <c r="T39" s="54"/>
      <c r="V39">
        <f t="shared" si="4"/>
        <v>0</v>
      </c>
    </row>
    <row r="40" spans="1:22" ht="13.5" customHeight="1">
      <c r="A40" s="51"/>
      <c r="B40" s="52"/>
      <c r="C40" s="52"/>
      <c r="D40" s="53"/>
      <c r="E40" s="53"/>
      <c r="F40" s="12"/>
      <c r="G40" s="11"/>
      <c r="H40" s="12"/>
      <c r="I40" s="13"/>
      <c r="J40" s="16"/>
      <c r="K40" s="11"/>
      <c r="L40" s="12"/>
      <c r="M40" s="13"/>
      <c r="N40" s="16"/>
      <c r="O40" s="13"/>
      <c r="P40" s="17">
        <f t="shared" si="0"/>
        <v>0</v>
      </c>
      <c r="Q40" s="21">
        <f t="shared" si="1"/>
        <v>0</v>
      </c>
      <c r="R40" s="17">
        <f t="shared" si="2"/>
        <v>0</v>
      </c>
      <c r="S40" s="18">
        <f t="shared" si="3"/>
        <v>0</v>
      </c>
      <c r="T40" s="54"/>
      <c r="V40">
        <f t="shared" si="4"/>
        <v>0</v>
      </c>
    </row>
    <row r="41" spans="1:22" ht="13.5" customHeight="1">
      <c r="A41" s="51"/>
      <c r="B41" s="52"/>
      <c r="C41" s="52"/>
      <c r="D41" s="53"/>
      <c r="E41" s="53"/>
      <c r="F41" s="12"/>
      <c r="G41" s="11"/>
      <c r="H41" s="12"/>
      <c r="I41" s="13"/>
      <c r="J41" s="16"/>
      <c r="K41" s="11"/>
      <c r="L41" s="12"/>
      <c r="M41" s="13"/>
      <c r="N41" s="16"/>
      <c r="O41" s="13"/>
      <c r="P41" s="17">
        <f t="shared" si="0"/>
        <v>0</v>
      </c>
      <c r="Q41" s="21">
        <f t="shared" si="1"/>
        <v>0</v>
      </c>
      <c r="R41" s="17">
        <f t="shared" si="2"/>
        <v>0</v>
      </c>
      <c r="S41" s="18">
        <f t="shared" si="3"/>
        <v>0</v>
      </c>
      <c r="T41" s="54"/>
      <c r="V41">
        <f t="shared" si="4"/>
        <v>0</v>
      </c>
    </row>
    <row r="42" spans="1:22" ht="13.5" customHeight="1">
      <c r="A42" s="51"/>
      <c r="B42" s="52"/>
      <c r="C42" s="52"/>
      <c r="D42" s="53"/>
      <c r="E42" s="53"/>
      <c r="F42" s="12"/>
      <c r="G42" s="11"/>
      <c r="H42" s="12"/>
      <c r="I42" s="13"/>
      <c r="J42" s="16"/>
      <c r="K42" s="11"/>
      <c r="L42" s="12"/>
      <c r="M42" s="13"/>
      <c r="N42" s="16"/>
      <c r="O42" s="13"/>
      <c r="P42" s="17">
        <f t="shared" si="0"/>
        <v>0</v>
      </c>
      <c r="Q42" s="21">
        <f t="shared" si="1"/>
        <v>0</v>
      </c>
      <c r="R42" s="17">
        <f t="shared" si="2"/>
        <v>0</v>
      </c>
      <c r="S42" s="18">
        <f t="shared" si="3"/>
        <v>0</v>
      </c>
      <c r="T42" s="54"/>
      <c r="V42">
        <f t="shared" si="4"/>
        <v>0</v>
      </c>
    </row>
    <row r="43" spans="1:22" ht="13.5" customHeight="1">
      <c r="A43" s="51"/>
      <c r="B43" s="52"/>
      <c r="C43" s="52"/>
      <c r="D43" s="53"/>
      <c r="E43" s="53"/>
      <c r="F43" s="12"/>
      <c r="G43" s="11"/>
      <c r="H43" s="12"/>
      <c r="I43" s="13"/>
      <c r="J43" s="16"/>
      <c r="K43" s="11"/>
      <c r="L43" s="12"/>
      <c r="M43" s="13"/>
      <c r="N43" s="16"/>
      <c r="O43" s="13"/>
      <c r="P43" s="17">
        <f t="shared" si="0"/>
        <v>0</v>
      </c>
      <c r="Q43" s="21">
        <f t="shared" si="1"/>
        <v>0</v>
      </c>
      <c r="R43" s="17">
        <f t="shared" si="2"/>
        <v>0</v>
      </c>
      <c r="S43" s="18">
        <f t="shared" si="3"/>
        <v>0</v>
      </c>
      <c r="T43" s="54"/>
      <c r="V43">
        <f t="shared" si="4"/>
        <v>0</v>
      </c>
    </row>
    <row r="44" spans="1:22" ht="13.5" customHeight="1">
      <c r="A44" s="51"/>
      <c r="B44" s="52"/>
      <c r="C44" s="52"/>
      <c r="D44" s="53"/>
      <c r="E44" s="53"/>
      <c r="F44" s="12"/>
      <c r="G44" s="11"/>
      <c r="H44" s="12"/>
      <c r="I44" s="13"/>
      <c r="J44" s="16"/>
      <c r="K44" s="11"/>
      <c r="L44" s="12"/>
      <c r="M44" s="13"/>
      <c r="N44" s="16"/>
      <c r="O44" s="13"/>
      <c r="P44" s="17">
        <f t="shared" si="0"/>
        <v>0</v>
      </c>
      <c r="Q44" s="21">
        <f t="shared" si="1"/>
        <v>0</v>
      </c>
      <c r="R44" s="17">
        <f t="shared" si="2"/>
        <v>0</v>
      </c>
      <c r="S44" s="18">
        <f t="shared" si="3"/>
        <v>0</v>
      </c>
      <c r="T44" s="54"/>
      <c r="V44">
        <f t="shared" si="4"/>
        <v>0</v>
      </c>
    </row>
    <row r="45" spans="1:22" ht="13.5" customHeight="1">
      <c r="A45" s="51"/>
      <c r="B45" s="52"/>
      <c r="C45" s="52"/>
      <c r="D45" s="53"/>
      <c r="E45" s="53"/>
      <c r="F45" s="12"/>
      <c r="G45" s="11"/>
      <c r="H45" s="12"/>
      <c r="I45" s="13"/>
      <c r="J45" s="16"/>
      <c r="K45" s="11"/>
      <c r="L45" s="12"/>
      <c r="M45" s="13"/>
      <c r="N45" s="16"/>
      <c r="O45" s="13"/>
      <c r="P45" s="17">
        <f t="shared" si="0"/>
        <v>0</v>
      </c>
      <c r="Q45" s="21">
        <f t="shared" si="1"/>
        <v>0</v>
      </c>
      <c r="R45" s="17">
        <f t="shared" si="2"/>
        <v>0</v>
      </c>
      <c r="S45" s="18">
        <f t="shared" si="3"/>
        <v>0</v>
      </c>
      <c r="T45" s="54"/>
      <c r="V45">
        <f t="shared" si="4"/>
        <v>0</v>
      </c>
    </row>
    <row r="46" spans="1:22" ht="13.5" customHeight="1">
      <c r="A46" s="51"/>
      <c r="B46" s="52"/>
      <c r="C46" s="52"/>
      <c r="D46" s="53"/>
      <c r="E46" s="53"/>
      <c r="F46" s="12"/>
      <c r="G46" s="11"/>
      <c r="H46" s="12"/>
      <c r="I46" s="13"/>
      <c r="J46" s="16"/>
      <c r="K46" s="11"/>
      <c r="L46" s="12"/>
      <c r="M46" s="13"/>
      <c r="N46" s="16"/>
      <c r="O46" s="13"/>
      <c r="P46" s="17">
        <f t="shared" si="0"/>
        <v>0</v>
      </c>
      <c r="Q46" s="21">
        <f t="shared" si="1"/>
        <v>0</v>
      </c>
      <c r="R46" s="17">
        <f t="shared" si="2"/>
        <v>0</v>
      </c>
      <c r="S46" s="18">
        <f t="shared" si="3"/>
        <v>0</v>
      </c>
      <c r="T46" s="54"/>
      <c r="V46">
        <f t="shared" si="4"/>
        <v>0</v>
      </c>
    </row>
    <row r="47" spans="1:22" ht="13.5" customHeight="1">
      <c r="A47" s="51"/>
      <c r="B47" s="52"/>
      <c r="C47" s="52"/>
      <c r="D47" s="53"/>
      <c r="E47" s="53"/>
      <c r="F47" s="12"/>
      <c r="G47" s="11"/>
      <c r="H47" s="12"/>
      <c r="I47" s="13"/>
      <c r="J47" s="16"/>
      <c r="K47" s="11"/>
      <c r="L47" s="12"/>
      <c r="M47" s="13"/>
      <c r="N47" s="16"/>
      <c r="O47" s="13"/>
      <c r="P47" s="17">
        <f t="shared" si="0"/>
        <v>0</v>
      </c>
      <c r="Q47" s="21">
        <f t="shared" si="1"/>
        <v>0</v>
      </c>
      <c r="R47" s="17">
        <f t="shared" si="2"/>
        <v>0</v>
      </c>
      <c r="S47" s="18">
        <f t="shared" si="3"/>
        <v>0</v>
      </c>
      <c r="T47" s="54"/>
      <c r="V47">
        <f t="shared" si="4"/>
        <v>0</v>
      </c>
    </row>
    <row r="48" spans="1:22" ht="13.5" customHeight="1">
      <c r="A48" s="51"/>
      <c r="B48" s="52"/>
      <c r="C48" s="52"/>
      <c r="D48" s="53"/>
      <c r="E48" s="53"/>
      <c r="F48" s="12"/>
      <c r="G48" s="11"/>
      <c r="H48" s="12"/>
      <c r="I48" s="13"/>
      <c r="J48" s="16"/>
      <c r="K48" s="55"/>
      <c r="L48" s="12"/>
      <c r="M48" s="13"/>
      <c r="N48" s="16"/>
      <c r="O48" s="13"/>
      <c r="P48" s="17">
        <f t="shared" si="0"/>
        <v>0</v>
      </c>
      <c r="Q48" s="21">
        <f t="shared" si="1"/>
        <v>0</v>
      </c>
      <c r="R48" s="17">
        <f t="shared" si="2"/>
        <v>0</v>
      </c>
      <c r="S48" s="18">
        <f t="shared" si="3"/>
        <v>0</v>
      </c>
      <c r="T48" s="54"/>
      <c r="V48">
        <f t="shared" si="4"/>
        <v>0</v>
      </c>
    </row>
    <row r="49" spans="1:22" ht="13.5" customHeight="1">
      <c r="A49" s="51"/>
      <c r="B49" s="52"/>
      <c r="C49" s="52"/>
      <c r="D49" s="53"/>
      <c r="E49" s="53"/>
      <c r="F49" s="12"/>
      <c r="G49" s="11"/>
      <c r="H49" s="12"/>
      <c r="I49" s="13"/>
      <c r="J49" s="16"/>
      <c r="K49" s="11"/>
      <c r="L49" s="12"/>
      <c r="M49" s="13"/>
      <c r="N49" s="16"/>
      <c r="O49" s="13"/>
      <c r="P49" s="17">
        <f t="shared" si="0"/>
        <v>0</v>
      </c>
      <c r="Q49" s="21">
        <f t="shared" si="1"/>
        <v>0</v>
      </c>
      <c r="R49" s="17">
        <f t="shared" si="2"/>
        <v>0</v>
      </c>
      <c r="S49" s="18">
        <f t="shared" si="3"/>
        <v>0</v>
      </c>
      <c r="T49" s="54"/>
      <c r="V49">
        <f t="shared" si="4"/>
        <v>0</v>
      </c>
    </row>
    <row r="50" spans="1:22" ht="13.5" customHeight="1" thickBot="1">
      <c r="A50" s="51"/>
      <c r="B50" s="52"/>
      <c r="C50" s="52"/>
      <c r="D50" s="53"/>
      <c r="E50" s="53"/>
      <c r="F50" s="12"/>
      <c r="G50" s="11"/>
      <c r="H50" s="36"/>
      <c r="I50" s="38"/>
      <c r="J50" s="39"/>
      <c r="K50" s="37"/>
      <c r="L50" s="36"/>
      <c r="M50" s="38"/>
      <c r="N50" s="39"/>
      <c r="O50" s="38"/>
      <c r="P50" s="17">
        <f t="shared" si="0"/>
        <v>0</v>
      </c>
      <c r="Q50" s="21">
        <f t="shared" si="1"/>
        <v>0</v>
      </c>
      <c r="R50" s="17">
        <f t="shared" si="2"/>
        <v>0</v>
      </c>
      <c r="S50" s="18">
        <f t="shared" si="3"/>
        <v>0</v>
      </c>
      <c r="T50" s="54"/>
      <c r="V50">
        <f t="shared" si="4"/>
        <v>0</v>
      </c>
    </row>
    <row r="51" spans="1:20" ht="24" customHeight="1">
      <c r="A51" s="2" t="s">
        <v>31</v>
      </c>
      <c r="B51" s="2"/>
      <c r="C51" s="2"/>
      <c r="D51" s="1"/>
      <c r="E51" s="2" t="s">
        <v>26</v>
      </c>
      <c r="T51"/>
    </row>
    <row r="52" spans="1:5" ht="24" customHeight="1">
      <c r="A52" s="2" t="s">
        <v>5</v>
      </c>
      <c r="B52" s="2"/>
      <c r="C52" s="2"/>
      <c r="D52" s="1"/>
      <c r="E52" s="2" t="s">
        <v>4</v>
      </c>
    </row>
    <row r="53" spans="1:5" ht="9.75" customHeight="1">
      <c r="A53" s="2"/>
      <c r="B53" s="2"/>
      <c r="C53" s="2"/>
      <c r="D53" s="1"/>
      <c r="E53" s="2"/>
    </row>
    <row r="54" spans="1:22" ht="60.75" customHeight="1">
      <c r="A54" s="48" t="s">
        <v>15</v>
      </c>
      <c r="F54"/>
      <c r="H54" s="3"/>
      <c r="I54" s="3"/>
      <c r="J54" s="3"/>
      <c r="T54"/>
      <c r="V54" s="3"/>
    </row>
    <row r="55" ht="12.75"/>
    <row r="56" spans="1:5" ht="15">
      <c r="A56" s="2" t="s">
        <v>30</v>
      </c>
      <c r="B56" s="2"/>
      <c r="C56" s="2"/>
      <c r="D56" s="1"/>
      <c r="E56" s="1"/>
    </row>
    <row r="57" spans="1:5" ht="15">
      <c r="A57" s="1"/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1:5" ht="15">
      <c r="A59" s="1"/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  <row r="62" spans="1:5" ht="15">
      <c r="A62" s="1"/>
      <c r="B62" s="2"/>
      <c r="C62" s="2"/>
      <c r="D62" s="1"/>
      <c r="E62" s="1"/>
    </row>
    <row r="63" spans="1:5" ht="15">
      <c r="A63" s="1"/>
      <c r="B63" s="2"/>
      <c r="C63" s="2"/>
      <c r="D63" s="1"/>
      <c r="E63" s="1"/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5" ht="15">
      <c r="A70" s="1"/>
      <c r="B70" s="2"/>
      <c r="C70" s="2"/>
      <c r="D70" s="1"/>
      <c r="E70" s="1"/>
    </row>
    <row r="71" spans="1:5" ht="15">
      <c r="A71" s="1"/>
      <c r="B71" s="2"/>
      <c r="C71" s="2"/>
      <c r="D71" s="1"/>
      <c r="E71" s="1"/>
    </row>
    <row r="72" spans="1:5" ht="15">
      <c r="A72" s="1"/>
      <c r="B72" s="2"/>
      <c r="C72" s="2"/>
      <c r="D72" s="1"/>
      <c r="E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2:5" ht="15">
      <c r="B88" s="2"/>
      <c r="C88" s="2"/>
      <c r="D88" s="1"/>
      <c r="E88" s="1"/>
    </row>
    <row r="89" spans="2:5" ht="15">
      <c r="B89" s="2"/>
      <c r="C89" s="2"/>
      <c r="D89" s="1"/>
      <c r="E89" s="1"/>
    </row>
    <row r="90" spans="2:5" ht="15"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6" ht="15">
      <c r="A99" s="1"/>
      <c r="B99" s="2"/>
      <c r="C99" s="2"/>
      <c r="D99" s="1"/>
      <c r="E99" s="1"/>
      <c r="F99" s="1"/>
    </row>
    <row r="100" spans="1:6" ht="15">
      <c r="A100" s="1"/>
      <c r="B100" s="2"/>
      <c r="C100" s="2"/>
      <c r="D100" s="1"/>
      <c r="E100" s="1"/>
      <c r="F100" s="1"/>
    </row>
    <row r="101" spans="1:6" ht="15">
      <c r="A101" s="1"/>
      <c r="B101" s="2"/>
      <c r="C101" s="2"/>
      <c r="D101" s="1"/>
      <c r="E101" s="1"/>
      <c r="F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1:5" ht="15">
      <c r="A158" s="1"/>
      <c r="B158" s="2"/>
      <c r="C158" s="2"/>
      <c r="D158" s="1"/>
      <c r="E158" s="1"/>
    </row>
    <row r="159" spans="1:5" ht="15">
      <c r="A159" s="1"/>
      <c r="B159" s="2"/>
      <c r="C159" s="2"/>
      <c r="D159" s="1"/>
      <c r="E159" s="1"/>
    </row>
    <row r="160" spans="1:5" ht="15">
      <c r="A160" s="1"/>
      <c r="B160" s="2"/>
      <c r="C160" s="2"/>
      <c r="D160" s="1"/>
      <c r="E160" s="1"/>
    </row>
    <row r="161" spans="1:5" ht="15">
      <c r="A161" s="1"/>
      <c r="B161" s="2"/>
      <c r="C161" s="2"/>
      <c r="D161" s="1"/>
      <c r="E161" s="1"/>
    </row>
    <row r="162" spans="1:5" ht="15">
      <c r="A162" s="1"/>
      <c r="B162" s="2"/>
      <c r="C162" s="2"/>
      <c r="D162" s="1"/>
      <c r="E162" s="1"/>
    </row>
    <row r="163" spans="1:5" ht="15">
      <c r="A163" s="1"/>
      <c r="B163" s="2"/>
      <c r="C163" s="2"/>
      <c r="D163" s="1"/>
      <c r="E163" s="1"/>
    </row>
    <row r="164" spans="1:5" ht="15">
      <c r="A164" s="1"/>
      <c r="B164" s="2"/>
      <c r="C164" s="2"/>
      <c r="D164" s="1"/>
      <c r="E164" s="1"/>
    </row>
    <row r="165" spans="1:5" ht="15">
      <c r="A165" s="1"/>
      <c r="B165" s="2"/>
      <c r="C165" s="2"/>
      <c r="D165" s="1"/>
      <c r="E165" s="1"/>
    </row>
    <row r="166" spans="1:5" ht="15">
      <c r="A166" s="1"/>
      <c r="B166" s="2"/>
      <c r="C166" s="2"/>
      <c r="D166" s="1"/>
      <c r="E166" s="1"/>
    </row>
    <row r="167" spans="1:5" ht="15">
      <c r="A167" s="1"/>
      <c r="B167" s="2"/>
      <c r="C167" s="2"/>
      <c r="D167" s="1"/>
      <c r="E167" s="1"/>
    </row>
    <row r="168" spans="1:5" ht="15">
      <c r="A168" s="1"/>
      <c r="B168" s="2"/>
      <c r="C168" s="2"/>
      <c r="D168" s="1"/>
      <c r="E168" s="1"/>
    </row>
    <row r="169" spans="1:5" ht="15">
      <c r="A169" s="1"/>
      <c r="B169" s="2"/>
      <c r="C169" s="2"/>
      <c r="D169" s="1"/>
      <c r="E169" s="1"/>
    </row>
    <row r="170" spans="1:5" ht="15">
      <c r="A170" s="1"/>
      <c r="B170" s="2"/>
      <c r="C170" s="2"/>
      <c r="D170" s="1"/>
      <c r="E170" s="1"/>
    </row>
    <row r="171" spans="1:5" ht="15">
      <c r="A171" s="1"/>
      <c r="B171" s="2"/>
      <c r="C171" s="2"/>
      <c r="D171" s="1"/>
      <c r="E171" s="1"/>
    </row>
  </sheetData>
  <printOptions/>
  <pageMargins left="0.7874015748031497" right="0.3937007874015748" top="0.2755905511811024" bottom="0.2755905511811024" header="0.5118110236220472" footer="0.5118110236220472"/>
  <pageSetup horizontalDpi="600" verticalDpi="600" orientation="landscape" paperSize="9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V61"/>
  <sheetViews>
    <sheetView tabSelected="1" workbookViewId="0" topLeftCell="A1">
      <selection activeCell="U10" sqref="U10"/>
    </sheetView>
  </sheetViews>
  <sheetFormatPr defaultColWidth="9.00390625" defaultRowHeight="12.75"/>
  <cols>
    <col min="1" max="1" width="4.375" style="0" customWidth="1"/>
    <col min="2" max="2" width="26.375" style="0" bestFit="1" customWidth="1"/>
    <col min="3" max="3" width="26.625" style="0" customWidth="1"/>
    <col min="4" max="4" width="6.75390625" style="0" customWidth="1"/>
    <col min="5" max="5" width="9.00390625" style="0" bestFit="1" customWidth="1"/>
    <col min="6" max="6" width="3.75390625" style="3" customWidth="1"/>
    <col min="7" max="19" width="3.75390625" style="0" customWidth="1"/>
    <col min="20" max="20" width="3.625" style="3" customWidth="1"/>
    <col min="21" max="21" width="38.25390625" style="0" customWidth="1"/>
  </cols>
  <sheetData>
    <row r="1" spans="8:10" ht="69.75" customHeight="1">
      <c r="H1" s="3"/>
      <c r="I1" s="3"/>
      <c r="J1" s="3"/>
    </row>
    <row r="2" spans="3:10" ht="19.5" customHeight="1">
      <c r="C2" s="9"/>
      <c r="E2" s="50" t="s">
        <v>21</v>
      </c>
      <c r="H2" s="3"/>
      <c r="I2" s="3"/>
      <c r="J2" s="3"/>
    </row>
    <row r="3" spans="5:10" ht="16.5" customHeight="1">
      <c r="E3" s="4" t="s">
        <v>25</v>
      </c>
      <c r="H3" s="3"/>
      <c r="I3" s="3"/>
      <c r="J3" s="3"/>
    </row>
    <row r="4" spans="1:19" ht="12.75" customHeight="1">
      <c r="A4" s="7" t="s">
        <v>28</v>
      </c>
      <c r="H4" s="3"/>
      <c r="I4" s="3"/>
      <c r="J4" s="3"/>
      <c r="S4" s="8" t="s">
        <v>27</v>
      </c>
    </row>
    <row r="5" spans="5:10" ht="15.75" customHeight="1">
      <c r="E5" s="6" t="s">
        <v>10</v>
      </c>
      <c r="H5" s="3"/>
      <c r="I5" s="3"/>
      <c r="J5" s="3"/>
    </row>
    <row r="6" spans="1:14" ht="11.25" customHeight="1" thickBot="1">
      <c r="A6" s="10" t="s">
        <v>14</v>
      </c>
      <c r="F6" s="49" t="s">
        <v>16</v>
      </c>
      <c r="H6" s="49" t="s">
        <v>20</v>
      </c>
      <c r="I6" s="3"/>
      <c r="J6" s="49" t="s">
        <v>19</v>
      </c>
      <c r="L6" s="49" t="s">
        <v>18</v>
      </c>
      <c r="N6" s="49" t="s">
        <v>17</v>
      </c>
    </row>
    <row r="7" spans="1:20" ht="13.5" customHeight="1" thickBot="1">
      <c r="A7" s="31" t="s">
        <v>9</v>
      </c>
      <c r="B7" s="30" t="s">
        <v>0</v>
      </c>
      <c r="C7" s="29" t="s">
        <v>1</v>
      </c>
      <c r="D7" s="30" t="s">
        <v>3</v>
      </c>
      <c r="E7" s="29" t="s">
        <v>2</v>
      </c>
      <c r="F7" s="22" t="s">
        <v>6</v>
      </c>
      <c r="G7" s="23" t="s">
        <v>7</v>
      </c>
      <c r="H7" s="22" t="s">
        <v>6</v>
      </c>
      <c r="I7" s="24" t="s">
        <v>7</v>
      </c>
      <c r="J7" s="25" t="s">
        <v>6</v>
      </c>
      <c r="K7" s="23" t="s">
        <v>7</v>
      </c>
      <c r="L7" s="22" t="s">
        <v>6</v>
      </c>
      <c r="M7" s="24" t="s">
        <v>7</v>
      </c>
      <c r="N7" s="25" t="s">
        <v>6</v>
      </c>
      <c r="O7" s="24" t="s">
        <v>7</v>
      </c>
      <c r="P7" s="26" t="s">
        <v>6</v>
      </c>
      <c r="Q7" s="27" t="s">
        <v>8</v>
      </c>
      <c r="R7" s="28" t="s">
        <v>7</v>
      </c>
      <c r="S7" s="23" t="s">
        <v>8</v>
      </c>
      <c r="T7" s="35" t="s">
        <v>12</v>
      </c>
    </row>
    <row r="8" spans="1:22" ht="13.5" customHeight="1">
      <c r="A8" s="53">
        <v>13</v>
      </c>
      <c r="B8" s="52" t="s">
        <v>52</v>
      </c>
      <c r="C8" s="53" t="s">
        <v>36</v>
      </c>
      <c r="D8" s="53">
        <v>1985</v>
      </c>
      <c r="E8" s="53" t="s">
        <v>48</v>
      </c>
      <c r="F8" s="17">
        <v>1</v>
      </c>
      <c r="G8" s="18">
        <v>1</v>
      </c>
      <c r="H8" s="17">
        <v>0</v>
      </c>
      <c r="I8" s="19">
        <v>2</v>
      </c>
      <c r="J8" s="20">
        <v>1</v>
      </c>
      <c r="K8" s="18">
        <v>1</v>
      </c>
      <c r="L8" s="17">
        <v>1</v>
      </c>
      <c r="M8" s="19">
        <v>1</v>
      </c>
      <c r="N8" s="20">
        <v>1</v>
      </c>
      <c r="O8" s="19">
        <v>1</v>
      </c>
      <c r="P8" s="17">
        <f>IF(F8&gt;0,1,0)+IF(H8&gt;0,1,0)+IF(J8&gt;0,1,0)+IF(L8&gt;0,1,0)+IF(N8&gt;0,1,0)</f>
        <v>4</v>
      </c>
      <c r="Q8" s="21">
        <f>SUM(F8,H8,J8,L8,N8)</f>
        <v>4</v>
      </c>
      <c r="R8" s="17">
        <f>IF(G8&gt;0,1,0)+IF(I8&gt;0,1,0)+IF(K8&gt;0,1,0)+IF(M8&gt;0,1,0)+IF(O8&gt;0,1,0)</f>
        <v>5</v>
      </c>
      <c r="S8" s="18">
        <f>SUM(G8,I8,K8,M8,O8)</f>
        <v>6</v>
      </c>
      <c r="T8" s="54">
        <v>1</v>
      </c>
      <c r="V8">
        <f>P8*50000-Q8*1000+R8*50-S8</f>
        <v>196244</v>
      </c>
    </row>
    <row r="9" spans="1:22" ht="13.5" customHeight="1">
      <c r="A9" s="53">
        <v>15</v>
      </c>
      <c r="B9" s="52" t="s">
        <v>54</v>
      </c>
      <c r="C9" s="53" t="s">
        <v>39</v>
      </c>
      <c r="D9" s="53">
        <v>1982</v>
      </c>
      <c r="E9" s="53" t="s">
        <v>46</v>
      </c>
      <c r="F9" s="12">
        <v>1</v>
      </c>
      <c r="G9" s="11">
        <v>1</v>
      </c>
      <c r="H9" s="12">
        <v>1</v>
      </c>
      <c r="I9" s="13">
        <v>1</v>
      </c>
      <c r="J9" s="16">
        <v>1</v>
      </c>
      <c r="K9" s="11">
        <v>1</v>
      </c>
      <c r="L9" s="12">
        <v>0</v>
      </c>
      <c r="M9" s="13">
        <v>1</v>
      </c>
      <c r="N9" s="16">
        <v>0</v>
      </c>
      <c r="O9" s="13">
        <v>1</v>
      </c>
      <c r="P9" s="17">
        <f>IF(F9&gt;0,1,0)+IF(H9&gt;0,1,0)+IF(J9&gt;0,1,0)+IF(L9&gt;0,1,0)+IF(N9&gt;0,1,0)</f>
        <v>3</v>
      </c>
      <c r="Q9" s="5">
        <f>SUM(F9,H9,J9,L9,N9)</f>
        <v>3</v>
      </c>
      <c r="R9" s="17">
        <f>IF(G9&gt;0,1,0)+IF(I9&gt;0,1,0)+IF(K9&gt;0,1,0)+IF(M9&gt;0,1,0)+IF(O9&gt;0,1,0)</f>
        <v>5</v>
      </c>
      <c r="S9" s="11">
        <f>SUM(G9,I9,K9,M9,O9)</f>
        <v>5</v>
      </c>
      <c r="T9" s="54">
        <v>2</v>
      </c>
      <c r="V9">
        <f>P9*50000-Q9*1000+R9*50-S9</f>
        <v>147245</v>
      </c>
    </row>
    <row r="10" spans="1:22" ht="13.5" customHeight="1">
      <c r="A10" s="53">
        <v>8</v>
      </c>
      <c r="B10" s="52" t="s">
        <v>44</v>
      </c>
      <c r="C10" s="53" t="s">
        <v>45</v>
      </c>
      <c r="D10" s="53">
        <v>1983</v>
      </c>
      <c r="E10" s="53" t="s">
        <v>46</v>
      </c>
      <c r="F10" s="12">
        <v>0</v>
      </c>
      <c r="G10" s="11">
        <v>0</v>
      </c>
      <c r="H10" s="12">
        <v>1</v>
      </c>
      <c r="I10" s="13">
        <v>1</v>
      </c>
      <c r="J10" s="16">
        <v>1</v>
      </c>
      <c r="K10" s="11">
        <v>1</v>
      </c>
      <c r="L10" s="12">
        <v>1</v>
      </c>
      <c r="M10" s="13">
        <v>1</v>
      </c>
      <c r="N10" s="16">
        <v>0</v>
      </c>
      <c r="O10" s="13">
        <v>0</v>
      </c>
      <c r="P10" s="17">
        <f>IF(F10&gt;0,1,0)+IF(H10&gt;0,1,0)+IF(J10&gt;0,1,0)+IF(L10&gt;0,1,0)+IF(N10&gt;0,1,0)</f>
        <v>3</v>
      </c>
      <c r="Q10" s="5">
        <f>SUM(F10,H10,J10,L10,N10)</f>
        <v>3</v>
      </c>
      <c r="R10" s="17">
        <f>IF(G10&gt;0,1,0)+IF(I10&gt;0,1,0)+IF(K10&gt;0,1,0)+IF(M10&gt;0,1,0)+IF(O10&gt;0,1,0)</f>
        <v>3</v>
      </c>
      <c r="S10" s="11">
        <f>SUM(G10,I10,K10,M10,O10)</f>
        <v>3</v>
      </c>
      <c r="T10" s="54">
        <v>3</v>
      </c>
      <c r="V10">
        <f>P10*50000-Q10*1000+R10*50-S10</f>
        <v>147147</v>
      </c>
    </row>
    <row r="11" spans="1:22" ht="13.5" customHeight="1">
      <c r="A11" s="53">
        <v>9</v>
      </c>
      <c r="B11" s="52" t="s">
        <v>47</v>
      </c>
      <c r="C11" s="53" t="s">
        <v>36</v>
      </c>
      <c r="D11" s="53">
        <v>1980</v>
      </c>
      <c r="E11" s="53" t="s">
        <v>48</v>
      </c>
      <c r="F11" s="12">
        <v>0</v>
      </c>
      <c r="G11" s="11">
        <v>1</v>
      </c>
      <c r="H11" s="12">
        <v>1</v>
      </c>
      <c r="I11" s="13">
        <v>1</v>
      </c>
      <c r="J11" s="16">
        <v>1</v>
      </c>
      <c r="K11" s="11">
        <v>1</v>
      </c>
      <c r="L11" s="12">
        <v>0</v>
      </c>
      <c r="M11" s="13">
        <v>1</v>
      </c>
      <c r="N11" s="16">
        <v>0</v>
      </c>
      <c r="O11" s="13">
        <v>0</v>
      </c>
      <c r="P11" s="17">
        <f>IF(F11&gt;0,1,0)+IF(H11&gt;0,1,0)+IF(J11&gt;0,1,0)+IF(L11&gt;0,1,0)+IF(N11&gt;0,1,0)</f>
        <v>2</v>
      </c>
      <c r="Q11" s="5">
        <f>SUM(F11,H11,J11,L11,N11)</f>
        <v>2</v>
      </c>
      <c r="R11" s="17">
        <f>IF(G11&gt;0,1,0)+IF(I11&gt;0,1,0)+IF(K11&gt;0,1,0)+IF(M11&gt;0,1,0)+IF(O11&gt;0,1,0)</f>
        <v>4</v>
      </c>
      <c r="S11" s="11">
        <f>SUM(G11,I11,K11,M11,O11)</f>
        <v>4</v>
      </c>
      <c r="T11" s="54">
        <v>4</v>
      </c>
      <c r="V11">
        <f>P11*50000-Q11*1000+R11*50-S11</f>
        <v>98196</v>
      </c>
    </row>
    <row r="12" spans="1:22" ht="13.5" customHeight="1">
      <c r="A12" s="53">
        <v>11</v>
      </c>
      <c r="B12" s="52" t="s">
        <v>50</v>
      </c>
      <c r="C12" s="53" t="s">
        <v>45</v>
      </c>
      <c r="D12" s="53">
        <v>1987</v>
      </c>
      <c r="E12" s="53" t="s">
        <v>46</v>
      </c>
      <c r="F12" s="12">
        <v>1</v>
      </c>
      <c r="G12" s="11">
        <v>1</v>
      </c>
      <c r="H12" s="12">
        <v>1</v>
      </c>
      <c r="I12" s="13">
        <v>1</v>
      </c>
      <c r="J12" s="16">
        <v>0</v>
      </c>
      <c r="K12" s="11">
        <v>1</v>
      </c>
      <c r="L12" s="12">
        <v>0</v>
      </c>
      <c r="M12" s="13">
        <v>1</v>
      </c>
      <c r="N12" s="16">
        <v>0</v>
      </c>
      <c r="O12" s="13">
        <v>0</v>
      </c>
      <c r="P12" s="17">
        <f>IF(F12&gt;0,1,0)+IF(H12&gt;0,1,0)+IF(J12&gt;0,1,0)+IF(L12&gt;0,1,0)+IF(N12&gt;0,1,0)</f>
        <v>2</v>
      </c>
      <c r="Q12" s="5">
        <f>SUM(F12,H12,J12,L12,N12)</f>
        <v>2</v>
      </c>
      <c r="R12" s="17">
        <f>IF(G12&gt;0,1,0)+IF(I12&gt;0,1,0)+IF(K12&gt;0,1,0)+IF(M12&gt;0,1,0)+IF(O12&gt;0,1,0)</f>
        <v>4</v>
      </c>
      <c r="S12" s="11">
        <f>SUM(G12,I12,K12,M12,O12)</f>
        <v>4</v>
      </c>
      <c r="T12" s="54">
        <v>4</v>
      </c>
      <c r="V12">
        <f>P12*50000-Q12*1000+R12*50-S12</f>
        <v>98196</v>
      </c>
    </row>
    <row r="13" spans="1:22" ht="13.5" customHeight="1">
      <c r="A13" s="53">
        <v>17</v>
      </c>
      <c r="B13" s="52" t="s">
        <v>56</v>
      </c>
      <c r="C13" s="53" t="s">
        <v>36</v>
      </c>
      <c r="D13" s="53">
        <v>1986</v>
      </c>
      <c r="E13" s="53" t="s">
        <v>34</v>
      </c>
      <c r="F13" s="12">
        <v>1</v>
      </c>
      <c r="G13" s="11">
        <v>1</v>
      </c>
      <c r="H13" s="12">
        <v>1</v>
      </c>
      <c r="I13" s="13">
        <v>1</v>
      </c>
      <c r="J13" s="16">
        <v>0</v>
      </c>
      <c r="K13" s="11">
        <v>1</v>
      </c>
      <c r="L13" s="12">
        <v>0</v>
      </c>
      <c r="M13" s="13">
        <v>0</v>
      </c>
      <c r="N13" s="16">
        <v>0</v>
      </c>
      <c r="O13" s="13">
        <v>0</v>
      </c>
      <c r="P13" s="17">
        <f>IF(F13&gt;0,1,0)+IF(H13&gt;0,1,0)+IF(J13&gt;0,1,0)+IF(L13&gt;0,1,0)+IF(N13&gt;0,1,0)</f>
        <v>2</v>
      </c>
      <c r="Q13" s="5">
        <f>SUM(F13,H13,J13,L13,N13)</f>
        <v>2</v>
      </c>
      <c r="R13" s="17">
        <f>IF(G13&gt;0,1,0)+IF(I13&gt;0,1,0)+IF(K13&gt;0,1,0)+IF(M13&gt;0,1,0)+IF(O13&gt;0,1,0)</f>
        <v>3</v>
      </c>
      <c r="S13" s="11">
        <f>SUM(G13,I13,K13,M13,O13)</f>
        <v>3</v>
      </c>
      <c r="T13" s="54">
        <v>6</v>
      </c>
      <c r="V13">
        <f>P13*50000-Q13*1000+R13*50-S13</f>
        <v>98147</v>
      </c>
    </row>
    <row r="14" spans="1:22" ht="13.5" customHeight="1">
      <c r="A14" s="53">
        <v>19</v>
      </c>
      <c r="B14" s="52" t="s">
        <v>58</v>
      </c>
      <c r="C14" s="53" t="s">
        <v>41</v>
      </c>
      <c r="D14" s="53">
        <v>1980</v>
      </c>
      <c r="E14" s="53">
        <v>1</v>
      </c>
      <c r="F14" s="12">
        <v>0</v>
      </c>
      <c r="G14" s="11">
        <v>0</v>
      </c>
      <c r="H14" s="12">
        <v>1</v>
      </c>
      <c r="I14" s="13">
        <v>1</v>
      </c>
      <c r="J14" s="16">
        <v>2</v>
      </c>
      <c r="K14" s="11">
        <v>2</v>
      </c>
      <c r="L14" s="12">
        <v>0</v>
      </c>
      <c r="M14" s="13">
        <v>0</v>
      </c>
      <c r="N14" s="16">
        <v>0</v>
      </c>
      <c r="O14" s="13">
        <v>0</v>
      </c>
      <c r="P14" s="17">
        <f>IF(F14&gt;0,1,0)+IF(H14&gt;0,1,0)+IF(J14&gt;0,1,0)+IF(L14&gt;0,1,0)+IF(N14&gt;0,1,0)</f>
        <v>2</v>
      </c>
      <c r="Q14" s="5">
        <f>SUM(F14,H14,J14,L14,N14)</f>
        <v>3</v>
      </c>
      <c r="R14" s="17">
        <f>IF(G14&gt;0,1,0)+IF(I14&gt;0,1,0)+IF(K14&gt;0,1,0)+IF(M14&gt;0,1,0)+IF(O14&gt;0,1,0)</f>
        <v>2</v>
      </c>
      <c r="S14" s="11">
        <f>SUM(G14,I14,K14,M14,O14)</f>
        <v>3</v>
      </c>
      <c r="T14" s="54">
        <v>7</v>
      </c>
      <c r="V14">
        <f>P14*50000-Q14*1000+R14*50-S14</f>
        <v>97097</v>
      </c>
    </row>
    <row r="15" spans="1:22" ht="13.5" customHeight="1">
      <c r="A15" s="53">
        <v>12</v>
      </c>
      <c r="B15" s="52" t="s">
        <v>51</v>
      </c>
      <c r="C15" s="53" t="s">
        <v>36</v>
      </c>
      <c r="D15" s="53">
        <v>1986</v>
      </c>
      <c r="E15" s="53" t="s">
        <v>34</v>
      </c>
      <c r="F15" s="12">
        <v>0</v>
      </c>
      <c r="G15" s="11">
        <v>1</v>
      </c>
      <c r="H15" s="12">
        <v>1</v>
      </c>
      <c r="I15" s="13">
        <v>1</v>
      </c>
      <c r="J15" s="16">
        <v>0</v>
      </c>
      <c r="K15" s="11">
        <v>0</v>
      </c>
      <c r="L15" s="12">
        <v>0</v>
      </c>
      <c r="M15" s="13">
        <v>1</v>
      </c>
      <c r="N15" s="16">
        <v>0</v>
      </c>
      <c r="O15" s="13">
        <v>0</v>
      </c>
      <c r="P15" s="17">
        <f>IF(F15&gt;0,1,0)+IF(H15&gt;0,1,0)+IF(J15&gt;0,1,0)+IF(L15&gt;0,1,0)+IF(N15&gt;0,1,0)</f>
        <v>1</v>
      </c>
      <c r="Q15" s="5">
        <f>SUM(F15,H15,J15,L15,N15)</f>
        <v>1</v>
      </c>
      <c r="R15" s="17">
        <f>IF(G15&gt;0,1,0)+IF(I15&gt;0,1,0)+IF(K15&gt;0,1,0)+IF(M15&gt;0,1,0)+IF(O15&gt;0,1,0)</f>
        <v>3</v>
      </c>
      <c r="S15" s="11">
        <f>SUM(G15,I15,K15,M15,O15)</f>
        <v>3</v>
      </c>
      <c r="T15" s="54">
        <v>8</v>
      </c>
      <c r="V15">
        <f>P15*50000-Q15*1000+R15*50-S15</f>
        <v>49147</v>
      </c>
    </row>
    <row r="16" spans="1:22" ht="13.5" customHeight="1">
      <c r="A16" s="53">
        <v>4</v>
      </c>
      <c r="B16" s="52" t="s">
        <v>38</v>
      </c>
      <c r="C16" s="53" t="s">
        <v>39</v>
      </c>
      <c r="D16" s="53">
        <v>1981</v>
      </c>
      <c r="E16" s="53" t="s">
        <v>34</v>
      </c>
      <c r="F16" s="12">
        <v>0</v>
      </c>
      <c r="G16" s="11">
        <v>0</v>
      </c>
      <c r="H16" s="12">
        <v>1</v>
      </c>
      <c r="I16" s="13">
        <v>1</v>
      </c>
      <c r="J16" s="16">
        <v>0</v>
      </c>
      <c r="K16" s="11">
        <v>2</v>
      </c>
      <c r="L16" s="12">
        <v>0</v>
      </c>
      <c r="M16" s="13">
        <v>1</v>
      </c>
      <c r="N16" s="16">
        <v>0</v>
      </c>
      <c r="O16" s="13">
        <v>0</v>
      </c>
      <c r="P16" s="17">
        <f>IF(F16&gt;0,1,0)+IF(H16&gt;0,1,0)+IF(J16&gt;0,1,0)+IF(L16&gt;0,1,0)+IF(N16&gt;0,1,0)</f>
        <v>1</v>
      </c>
      <c r="Q16" s="5">
        <f>SUM(F16,H16,J16,L16,N16)</f>
        <v>1</v>
      </c>
      <c r="R16" s="17">
        <f>IF(G16&gt;0,1,0)+IF(I16&gt;0,1,0)+IF(K16&gt;0,1,0)+IF(M16&gt;0,1,0)+IF(O16&gt;0,1,0)</f>
        <v>3</v>
      </c>
      <c r="S16" s="11">
        <f>SUM(G16,I16,K16,M16,O16)</f>
        <v>4</v>
      </c>
      <c r="T16" s="54">
        <v>9</v>
      </c>
      <c r="V16">
        <f>P16*50000-Q16*1000+R16*50-S16</f>
        <v>49146</v>
      </c>
    </row>
    <row r="17" spans="1:22" ht="13.5" customHeight="1">
      <c r="A17" s="53">
        <v>16</v>
      </c>
      <c r="B17" s="52" t="s">
        <v>55</v>
      </c>
      <c r="C17" s="53" t="s">
        <v>36</v>
      </c>
      <c r="D17" s="53">
        <v>1983</v>
      </c>
      <c r="E17" s="53" t="s">
        <v>34</v>
      </c>
      <c r="F17" s="12">
        <v>0</v>
      </c>
      <c r="G17" s="11">
        <v>0</v>
      </c>
      <c r="H17" s="12">
        <v>0</v>
      </c>
      <c r="I17" s="13">
        <v>1</v>
      </c>
      <c r="J17" s="16">
        <v>1</v>
      </c>
      <c r="K17" s="11">
        <v>1</v>
      </c>
      <c r="L17" s="12">
        <v>0</v>
      </c>
      <c r="M17" s="13">
        <v>4</v>
      </c>
      <c r="N17" s="16">
        <v>0</v>
      </c>
      <c r="O17" s="13">
        <v>0</v>
      </c>
      <c r="P17" s="17">
        <f>IF(F17&gt;0,1,0)+IF(H17&gt;0,1,0)+IF(J17&gt;0,1,0)+IF(L17&gt;0,1,0)+IF(N17&gt;0,1,0)</f>
        <v>1</v>
      </c>
      <c r="Q17" s="5">
        <f>SUM(F17,H17,J17,L17,N17)</f>
        <v>1</v>
      </c>
      <c r="R17" s="17">
        <f>IF(G17&gt;0,1,0)+IF(I17&gt;0,1,0)+IF(K17&gt;0,1,0)+IF(M17&gt;0,1,0)+IF(O17&gt;0,1,0)</f>
        <v>3</v>
      </c>
      <c r="S17" s="11">
        <f>SUM(G17,I17,K17,M17,O17)</f>
        <v>6</v>
      </c>
      <c r="T17" s="54">
        <v>10</v>
      </c>
      <c r="V17">
        <f>P17*50000-Q17*1000+R17*50-S17</f>
        <v>49144</v>
      </c>
    </row>
    <row r="18" spans="1:22" ht="13.5" customHeight="1">
      <c r="A18" s="53">
        <v>10</v>
      </c>
      <c r="B18" s="52" t="s">
        <v>49</v>
      </c>
      <c r="C18" s="53" t="s">
        <v>36</v>
      </c>
      <c r="D18" s="53">
        <v>1985</v>
      </c>
      <c r="E18" s="53" t="s">
        <v>34</v>
      </c>
      <c r="F18" s="12">
        <v>0</v>
      </c>
      <c r="G18" s="11">
        <v>0</v>
      </c>
      <c r="H18" s="12">
        <v>1</v>
      </c>
      <c r="I18" s="13">
        <v>1</v>
      </c>
      <c r="J18" s="16">
        <v>0</v>
      </c>
      <c r="K18" s="11">
        <v>3</v>
      </c>
      <c r="L18" s="12">
        <v>0</v>
      </c>
      <c r="M18" s="13">
        <v>0</v>
      </c>
      <c r="N18" s="16">
        <v>0</v>
      </c>
      <c r="O18" s="13">
        <v>0</v>
      </c>
      <c r="P18" s="17">
        <f>IF(F18&gt;0,1,0)+IF(H18&gt;0,1,0)+IF(J18&gt;0,1,0)+IF(L18&gt;0,1,0)+IF(N18&gt;0,1,0)</f>
        <v>1</v>
      </c>
      <c r="Q18" s="5">
        <f>SUM(F18,H18,J18,L18,N18)</f>
        <v>1</v>
      </c>
      <c r="R18" s="17">
        <f>IF(G18&gt;0,1,0)+IF(I18&gt;0,1,0)+IF(K18&gt;0,1,0)+IF(M18&gt;0,1,0)+IF(O18&gt;0,1,0)</f>
        <v>2</v>
      </c>
      <c r="S18" s="11">
        <f>SUM(G18,I18,K18,M18,O18)</f>
        <v>4</v>
      </c>
      <c r="T18" s="54">
        <v>11</v>
      </c>
      <c r="V18">
        <f>P18*50000-Q18*1000+R18*50-S18</f>
        <v>49096</v>
      </c>
    </row>
    <row r="19" spans="1:22" ht="13.5" customHeight="1">
      <c r="A19" s="53">
        <v>7</v>
      </c>
      <c r="B19" s="52" t="s">
        <v>43</v>
      </c>
      <c r="C19" s="53" t="s">
        <v>36</v>
      </c>
      <c r="D19" s="53">
        <v>1991</v>
      </c>
      <c r="E19" s="53" t="s">
        <v>34</v>
      </c>
      <c r="F19" s="12">
        <v>0</v>
      </c>
      <c r="G19" s="11">
        <v>0</v>
      </c>
      <c r="H19" s="12">
        <v>2</v>
      </c>
      <c r="I19" s="13">
        <v>2</v>
      </c>
      <c r="J19" s="16">
        <v>0</v>
      </c>
      <c r="K19" s="11">
        <v>1</v>
      </c>
      <c r="L19" s="12">
        <v>0</v>
      </c>
      <c r="M19" s="13">
        <v>1</v>
      </c>
      <c r="N19" s="16">
        <v>0</v>
      </c>
      <c r="O19" s="13">
        <v>0</v>
      </c>
      <c r="P19" s="17">
        <f>IF(F19&gt;0,1,0)+IF(H19&gt;0,1,0)+IF(J19&gt;0,1,0)+IF(L19&gt;0,1,0)+IF(N19&gt;0,1,0)</f>
        <v>1</v>
      </c>
      <c r="Q19" s="5">
        <f>SUM(F19,H19,J19,L19,N19)</f>
        <v>2</v>
      </c>
      <c r="R19" s="17">
        <f>IF(G19&gt;0,1,0)+IF(I19&gt;0,1,0)+IF(K19&gt;0,1,0)+IF(M19&gt;0,1,0)+IF(O19&gt;0,1,0)</f>
        <v>3</v>
      </c>
      <c r="S19" s="11">
        <f>SUM(G19,I19,K19,M19,O19)</f>
        <v>4</v>
      </c>
      <c r="T19" s="54">
        <v>12</v>
      </c>
      <c r="V19">
        <f>P19*50000-Q19*1000+R19*50-S19</f>
        <v>48146</v>
      </c>
    </row>
    <row r="20" spans="1:22" ht="13.5" customHeight="1">
      <c r="A20" s="53">
        <v>14</v>
      </c>
      <c r="B20" s="52" t="s">
        <v>53</v>
      </c>
      <c r="C20" s="53" t="s">
        <v>36</v>
      </c>
      <c r="D20" s="53">
        <v>1980</v>
      </c>
      <c r="E20" s="53" t="s">
        <v>34</v>
      </c>
      <c r="F20" s="12">
        <v>0</v>
      </c>
      <c r="G20" s="11">
        <v>1</v>
      </c>
      <c r="H20" s="12">
        <v>0</v>
      </c>
      <c r="I20" s="13">
        <v>1</v>
      </c>
      <c r="J20" s="16">
        <v>0</v>
      </c>
      <c r="K20" s="11">
        <v>0</v>
      </c>
      <c r="L20" s="12">
        <v>0</v>
      </c>
      <c r="M20" s="13">
        <v>1</v>
      </c>
      <c r="N20" s="16">
        <v>0</v>
      </c>
      <c r="O20" s="13">
        <v>0</v>
      </c>
      <c r="P20" s="17">
        <f>IF(F20&gt;0,1,0)+IF(H20&gt;0,1,0)+IF(J20&gt;0,1,0)+IF(L20&gt;0,1,0)+IF(N20&gt;0,1,0)</f>
        <v>0</v>
      </c>
      <c r="Q20" s="5">
        <f>SUM(F20,H20,J20,L20,N20)</f>
        <v>0</v>
      </c>
      <c r="R20" s="17">
        <f>IF(G20&gt;0,1,0)+IF(I20&gt;0,1,0)+IF(K20&gt;0,1,0)+IF(M20&gt;0,1,0)+IF(O20&gt;0,1,0)</f>
        <v>3</v>
      </c>
      <c r="S20" s="11">
        <f>SUM(G20,I20,K20,M20,O20)</f>
        <v>3</v>
      </c>
      <c r="T20" s="54">
        <v>13</v>
      </c>
      <c r="V20">
        <f>P20*50000-Q20*1000+R20*50-S20</f>
        <v>147</v>
      </c>
    </row>
    <row r="21" spans="1:22" ht="13.5" customHeight="1">
      <c r="A21" s="53">
        <v>6</v>
      </c>
      <c r="B21" s="52" t="s">
        <v>42</v>
      </c>
      <c r="C21" s="53" t="s">
        <v>36</v>
      </c>
      <c r="D21" s="53">
        <v>1982</v>
      </c>
      <c r="E21" s="53" t="s">
        <v>34</v>
      </c>
      <c r="F21" s="12">
        <v>0</v>
      </c>
      <c r="G21" s="11">
        <v>1</v>
      </c>
      <c r="H21" s="12">
        <v>0</v>
      </c>
      <c r="I21" s="13">
        <v>1</v>
      </c>
      <c r="J21" s="16">
        <v>0</v>
      </c>
      <c r="K21" s="11">
        <v>2</v>
      </c>
      <c r="L21" s="12">
        <v>0</v>
      </c>
      <c r="M21" s="13">
        <v>0</v>
      </c>
      <c r="N21" s="16">
        <v>0</v>
      </c>
      <c r="O21" s="13">
        <v>0</v>
      </c>
      <c r="P21" s="17">
        <f>IF(F21&gt;0,1,0)+IF(H21&gt;0,1,0)+IF(J21&gt;0,1,0)+IF(L21&gt;0,1,0)+IF(N21&gt;0,1,0)</f>
        <v>0</v>
      </c>
      <c r="Q21" s="5">
        <f>SUM(F21,H21,J21,L21,N21)</f>
        <v>0</v>
      </c>
      <c r="R21" s="17">
        <f>IF(G21&gt;0,1,0)+IF(I21&gt;0,1,0)+IF(K21&gt;0,1,0)+IF(M21&gt;0,1,0)+IF(O21&gt;0,1,0)</f>
        <v>3</v>
      </c>
      <c r="S21" s="11">
        <f>SUM(G21,I21,K21,M21,O21)</f>
        <v>4</v>
      </c>
      <c r="T21" s="54">
        <v>14</v>
      </c>
      <c r="V21">
        <f>P21*50000-Q21*1000+R21*50-S21</f>
        <v>146</v>
      </c>
    </row>
    <row r="22" spans="1:22" ht="13.5" customHeight="1">
      <c r="A22" s="53">
        <v>18</v>
      </c>
      <c r="B22" s="52" t="s">
        <v>57</v>
      </c>
      <c r="C22" s="53" t="s">
        <v>39</v>
      </c>
      <c r="D22" s="53">
        <v>1980</v>
      </c>
      <c r="E22" s="53" t="s">
        <v>34</v>
      </c>
      <c r="F22" s="12">
        <v>0</v>
      </c>
      <c r="G22" s="11">
        <v>1</v>
      </c>
      <c r="H22" s="12">
        <v>0</v>
      </c>
      <c r="I22" s="13">
        <v>2</v>
      </c>
      <c r="J22" s="16">
        <v>0</v>
      </c>
      <c r="K22" s="11">
        <v>0</v>
      </c>
      <c r="L22" s="12">
        <v>0</v>
      </c>
      <c r="M22" s="13">
        <v>1</v>
      </c>
      <c r="N22" s="16">
        <v>0</v>
      </c>
      <c r="O22" s="13">
        <v>0</v>
      </c>
      <c r="P22" s="17">
        <f>IF(F22&gt;0,1,0)+IF(H22&gt;0,1,0)+IF(J22&gt;0,1,0)+IF(L22&gt;0,1,0)+IF(N22&gt;0,1,0)</f>
        <v>0</v>
      </c>
      <c r="Q22" s="5">
        <f>SUM(F22,H22,J22,L22,N22)</f>
        <v>0</v>
      </c>
      <c r="R22" s="17">
        <f>IF(G22&gt;0,1,0)+IF(I22&gt;0,1,0)+IF(K22&gt;0,1,0)+IF(M22&gt;0,1,0)+IF(O22&gt;0,1,0)</f>
        <v>3</v>
      </c>
      <c r="S22" s="11">
        <f>SUM(G22,I22,K22,M22,O22)</f>
        <v>4</v>
      </c>
      <c r="T22" s="54">
        <v>14</v>
      </c>
      <c r="V22">
        <f>P22*50000-Q22*1000+R22*50-S22</f>
        <v>146</v>
      </c>
    </row>
    <row r="23" spans="1:22" ht="13.5" customHeight="1">
      <c r="A23" s="53">
        <v>2</v>
      </c>
      <c r="B23" s="52" t="s">
        <v>35</v>
      </c>
      <c r="C23" s="53" t="s">
        <v>36</v>
      </c>
      <c r="D23" s="53">
        <v>1982</v>
      </c>
      <c r="E23" s="53">
        <v>1</v>
      </c>
      <c r="F23" s="12">
        <v>0</v>
      </c>
      <c r="G23" s="11">
        <v>0</v>
      </c>
      <c r="H23" s="12">
        <v>0</v>
      </c>
      <c r="I23" s="13">
        <v>0</v>
      </c>
      <c r="J23" s="16">
        <v>0</v>
      </c>
      <c r="K23" s="11">
        <v>1</v>
      </c>
      <c r="L23" s="12">
        <v>0</v>
      </c>
      <c r="M23" s="13">
        <v>0</v>
      </c>
      <c r="N23" s="16">
        <v>0</v>
      </c>
      <c r="O23" s="13">
        <v>0</v>
      </c>
      <c r="P23" s="17">
        <f>IF(F23&gt;0,1,0)+IF(H23&gt;0,1,0)+IF(J23&gt;0,1,0)+IF(L23&gt;0,1,0)+IF(N23&gt;0,1,0)</f>
        <v>0</v>
      </c>
      <c r="Q23" s="5">
        <f>SUM(F23,H23,J23,L23,N23)</f>
        <v>0</v>
      </c>
      <c r="R23" s="17">
        <f>IF(G23&gt;0,1,0)+IF(I23&gt;0,1,0)+IF(K23&gt;0,1,0)+IF(M23&gt;0,1,0)+IF(O23&gt;0,1,0)</f>
        <v>1</v>
      </c>
      <c r="S23" s="11">
        <f>SUM(G23,I23,K23,M23,O23)</f>
        <v>1</v>
      </c>
      <c r="T23" s="54">
        <v>16</v>
      </c>
      <c r="V23">
        <f>P23*50000-Q23*1000+R23*50-S23</f>
        <v>49</v>
      </c>
    </row>
    <row r="24" spans="1:22" ht="13.5" customHeight="1">
      <c r="A24" s="53">
        <v>3</v>
      </c>
      <c r="B24" s="52" t="s">
        <v>37</v>
      </c>
      <c r="C24" s="53" t="s">
        <v>36</v>
      </c>
      <c r="D24" s="53">
        <v>1965</v>
      </c>
      <c r="E24" s="53" t="s">
        <v>34</v>
      </c>
      <c r="F24" s="12">
        <v>0</v>
      </c>
      <c r="G24" s="11">
        <v>0</v>
      </c>
      <c r="H24" s="12">
        <v>0</v>
      </c>
      <c r="I24" s="13">
        <v>2</v>
      </c>
      <c r="J24" s="16">
        <v>0</v>
      </c>
      <c r="K24" s="11">
        <v>0</v>
      </c>
      <c r="L24" s="12">
        <v>0</v>
      </c>
      <c r="M24" s="13">
        <v>0</v>
      </c>
      <c r="N24" s="16">
        <v>0</v>
      </c>
      <c r="O24" s="13">
        <v>0</v>
      </c>
      <c r="P24" s="17">
        <f>IF(F24&gt;0,1,0)+IF(H24&gt;0,1,0)+IF(J24&gt;0,1,0)+IF(L24&gt;0,1,0)+IF(N24&gt;0,1,0)</f>
        <v>0</v>
      </c>
      <c r="Q24" s="5">
        <f>SUM(F24,H24,J24,L24,N24)</f>
        <v>0</v>
      </c>
      <c r="R24" s="17">
        <f>IF(G24&gt;0,1,0)+IF(I24&gt;0,1,0)+IF(K24&gt;0,1,0)+IF(M24&gt;0,1,0)+IF(O24&gt;0,1,0)</f>
        <v>1</v>
      </c>
      <c r="S24" s="11">
        <f>SUM(G24,I24,K24,M24,O24)</f>
        <v>2</v>
      </c>
      <c r="T24" s="54">
        <v>17</v>
      </c>
      <c r="V24">
        <f>P24*50000-Q24*1000+R24*50-S24</f>
        <v>48</v>
      </c>
    </row>
    <row r="25" spans="1:22" ht="13.5" customHeight="1">
      <c r="A25" s="53">
        <v>1</v>
      </c>
      <c r="B25" s="52" t="s">
        <v>32</v>
      </c>
      <c r="C25" s="53" t="s">
        <v>33</v>
      </c>
      <c r="D25" s="53">
        <v>1987</v>
      </c>
      <c r="E25" s="53" t="s">
        <v>34</v>
      </c>
      <c r="F25" s="12">
        <v>0</v>
      </c>
      <c r="G25" s="11">
        <v>0</v>
      </c>
      <c r="H25" s="12">
        <v>0</v>
      </c>
      <c r="I25" s="13">
        <v>0</v>
      </c>
      <c r="J25" s="16">
        <v>0</v>
      </c>
      <c r="K25" s="11">
        <v>0</v>
      </c>
      <c r="L25" s="12">
        <v>0</v>
      </c>
      <c r="M25" s="13">
        <v>0</v>
      </c>
      <c r="N25" s="16">
        <v>0</v>
      </c>
      <c r="O25" s="13">
        <v>0</v>
      </c>
      <c r="P25" s="17">
        <f>IF(F25&gt;0,1,0)+IF(H25&gt;0,1,0)+IF(J25&gt;0,1,0)+IF(L25&gt;0,1,0)+IF(N25&gt;0,1,0)</f>
        <v>0</v>
      </c>
      <c r="Q25" s="5">
        <f>SUM(F25,H25,J25,L25,N25)</f>
        <v>0</v>
      </c>
      <c r="R25" s="17">
        <f>IF(G25&gt;0,1,0)+IF(I25&gt;0,1,0)+IF(K25&gt;0,1,0)+IF(M25&gt;0,1,0)+IF(O25&gt;0,1,0)</f>
        <v>0</v>
      </c>
      <c r="S25" s="11">
        <f>SUM(G25,I25,K25,M25,O25)</f>
        <v>0</v>
      </c>
      <c r="T25" s="54">
        <v>18</v>
      </c>
      <c r="V25">
        <f>P25*50000-Q25*1000+R25*50-S25</f>
        <v>0</v>
      </c>
    </row>
    <row r="26" spans="1:22" ht="13.5" customHeight="1">
      <c r="A26" s="53">
        <v>5</v>
      </c>
      <c r="B26" s="52" t="s">
        <v>40</v>
      </c>
      <c r="C26" s="53" t="s">
        <v>41</v>
      </c>
      <c r="D26" s="53">
        <v>1987</v>
      </c>
      <c r="E26" s="53">
        <v>2</v>
      </c>
      <c r="F26" s="12">
        <v>0</v>
      </c>
      <c r="G26" s="11">
        <v>0</v>
      </c>
      <c r="H26" s="12">
        <v>0</v>
      </c>
      <c r="I26" s="13">
        <v>0</v>
      </c>
      <c r="J26" s="16">
        <v>0</v>
      </c>
      <c r="K26" s="11">
        <v>0</v>
      </c>
      <c r="L26" s="12">
        <v>0</v>
      </c>
      <c r="M26" s="13">
        <v>0</v>
      </c>
      <c r="N26" s="16">
        <v>0</v>
      </c>
      <c r="O26" s="13">
        <v>0</v>
      </c>
      <c r="P26" s="17">
        <f>IF(F26&gt;0,1,0)+IF(H26&gt;0,1,0)+IF(J26&gt;0,1,0)+IF(L26&gt;0,1,0)+IF(N26&gt;0,1,0)</f>
        <v>0</v>
      </c>
      <c r="Q26" s="5">
        <f>SUM(F26,H26,J26,L26,N26)</f>
        <v>0</v>
      </c>
      <c r="R26" s="17">
        <f>IF(G26&gt;0,1,0)+IF(I26&gt;0,1,0)+IF(K26&gt;0,1,0)+IF(M26&gt;0,1,0)+IF(O26&gt;0,1,0)</f>
        <v>0</v>
      </c>
      <c r="S26" s="11">
        <f>SUM(G26,I26,K26,M26,O26)</f>
        <v>0</v>
      </c>
      <c r="T26" s="54">
        <v>18</v>
      </c>
      <c r="V26">
        <f>P26*50000-Q26*1000+R26*50-S26</f>
        <v>0</v>
      </c>
    </row>
    <row r="27" spans="1:20" ht="18.75" customHeight="1">
      <c r="A27" s="2" t="s">
        <v>31</v>
      </c>
      <c r="B27" s="2"/>
      <c r="C27" s="2"/>
      <c r="D27" s="1"/>
      <c r="E27" s="2" t="s">
        <v>26</v>
      </c>
      <c r="T27"/>
    </row>
    <row r="28" spans="1:5" ht="18.75" customHeight="1">
      <c r="A28" s="2" t="s">
        <v>5</v>
      </c>
      <c r="B28" s="2"/>
      <c r="C28" s="2"/>
      <c r="D28" s="1"/>
      <c r="E28" s="2" t="s">
        <v>4</v>
      </c>
    </row>
    <row r="29" spans="1:5" ht="2.25" customHeight="1">
      <c r="A29" s="2"/>
      <c r="B29" s="2"/>
      <c r="C29" s="2"/>
      <c r="D29" s="1"/>
      <c r="E29" s="2"/>
    </row>
    <row r="30" spans="1:22" ht="65.25" customHeight="1">
      <c r="A30" s="48" t="s">
        <v>15</v>
      </c>
      <c r="F30"/>
      <c r="H30" s="3"/>
      <c r="I30" s="3"/>
      <c r="J30" s="3"/>
      <c r="T30"/>
      <c r="V30" s="3"/>
    </row>
    <row r="31" spans="1:10" ht="18" customHeight="1">
      <c r="A31" s="2" t="s">
        <v>30</v>
      </c>
      <c r="F31"/>
      <c r="H31" s="3"/>
      <c r="I31" s="3"/>
      <c r="J31" s="3"/>
    </row>
    <row r="32" spans="1:5" ht="15">
      <c r="A32" s="1"/>
      <c r="B32" s="2"/>
      <c r="C32" s="2"/>
      <c r="D32" s="1"/>
      <c r="E32" s="1"/>
    </row>
    <row r="33" spans="1:5" ht="15">
      <c r="A33" s="1"/>
      <c r="B33" s="2"/>
      <c r="C33" s="2"/>
      <c r="D33" s="1"/>
      <c r="E33" s="1"/>
    </row>
    <row r="34" spans="1:5" ht="15">
      <c r="A34" s="1"/>
      <c r="B34" s="2"/>
      <c r="C34" s="2"/>
      <c r="D34" s="1"/>
      <c r="E34" s="1"/>
    </row>
    <row r="35" spans="1:5" ht="15">
      <c r="A35" s="1"/>
      <c r="B35" s="2"/>
      <c r="C35" s="2"/>
      <c r="D35" s="1"/>
      <c r="E35" s="1"/>
    </row>
    <row r="36" spans="1:5" ht="15">
      <c r="A36" s="1"/>
      <c r="B36" s="2"/>
      <c r="C36" s="2"/>
      <c r="D36" s="1"/>
      <c r="E36" s="1"/>
    </row>
    <row r="37" spans="1:5" ht="15">
      <c r="A37" s="1"/>
      <c r="B37" s="2"/>
      <c r="C37" s="2"/>
      <c r="D37" s="1"/>
      <c r="E37" s="1"/>
    </row>
    <row r="38" spans="1:5" ht="15">
      <c r="A38" s="1"/>
      <c r="B38" s="2"/>
      <c r="C38" s="2"/>
      <c r="D38" s="1"/>
      <c r="E38" s="1"/>
    </row>
    <row r="39" spans="1:5" ht="15">
      <c r="A39" s="1"/>
      <c r="B39" s="2"/>
      <c r="C39" s="2"/>
      <c r="D39" s="1"/>
      <c r="E39" s="1"/>
    </row>
    <row r="40" spans="1:5" ht="15">
      <c r="A40" s="1"/>
      <c r="B40" s="2"/>
      <c r="C40" s="2"/>
      <c r="D40" s="1"/>
      <c r="E40" s="1"/>
    </row>
    <row r="41" spans="1:5" ht="15">
      <c r="A41" s="1"/>
      <c r="B41" s="2"/>
      <c r="C41" s="2"/>
      <c r="D41" s="1"/>
      <c r="E41" s="1"/>
    </row>
    <row r="42" spans="1:5" ht="15">
      <c r="A42" s="1"/>
      <c r="B42" s="2"/>
      <c r="C42" s="2"/>
      <c r="D42" s="1"/>
      <c r="E42" s="1"/>
    </row>
    <row r="43" spans="1:5" ht="15">
      <c r="A43" s="1"/>
      <c r="B43" s="2"/>
      <c r="C43" s="2"/>
      <c r="D43" s="1"/>
      <c r="E43" s="1"/>
    </row>
    <row r="44" spans="1:5" ht="15">
      <c r="A44" s="1"/>
      <c r="B44" s="2"/>
      <c r="C44" s="2"/>
      <c r="D44" s="1"/>
      <c r="E44" s="1"/>
    </row>
    <row r="45" spans="1:5" ht="15">
      <c r="A45" s="1"/>
      <c r="B45" s="2"/>
      <c r="C45" s="2"/>
      <c r="D45" s="1"/>
      <c r="E45" s="1"/>
    </row>
    <row r="46" spans="1:5" ht="15">
      <c r="A46" s="1"/>
      <c r="B46" s="2"/>
      <c r="C46" s="2"/>
      <c r="D46" s="1"/>
      <c r="E46" s="1"/>
    </row>
    <row r="47" spans="1:5" ht="15">
      <c r="A47" s="1"/>
      <c r="B47" s="2"/>
      <c r="C47" s="2"/>
      <c r="D47" s="1"/>
      <c r="E47" s="1"/>
    </row>
    <row r="48" spans="1:5" ht="15">
      <c r="A48" s="1"/>
      <c r="B48" s="2"/>
      <c r="C48" s="2"/>
      <c r="D48" s="1"/>
      <c r="E48" s="1"/>
    </row>
    <row r="49" spans="1:5" ht="15">
      <c r="A49" s="1"/>
      <c r="B49" s="2"/>
      <c r="C49" s="2"/>
      <c r="D49" s="1"/>
      <c r="E49" s="1"/>
    </row>
    <row r="50" spans="1:5" ht="15">
      <c r="A50" s="1"/>
      <c r="B50" s="2"/>
      <c r="C50" s="2"/>
      <c r="D50" s="1"/>
      <c r="E50" s="1"/>
    </row>
    <row r="51" spans="1:5" ht="15">
      <c r="A51" s="1"/>
      <c r="B51" s="2"/>
      <c r="C51" s="2"/>
      <c r="D51" s="1"/>
      <c r="E51" s="1"/>
    </row>
    <row r="52" spans="1:5" ht="15">
      <c r="A52" s="1"/>
      <c r="B52" s="2"/>
      <c r="C52" s="2"/>
      <c r="D52" s="1"/>
      <c r="E52" s="1"/>
    </row>
    <row r="53" spans="1:5" ht="15">
      <c r="A53" s="1"/>
      <c r="B53" s="2"/>
      <c r="C53" s="2"/>
      <c r="D53" s="1"/>
      <c r="E53" s="1"/>
    </row>
    <row r="54" spans="1:5" ht="15">
      <c r="A54" s="1"/>
      <c r="B54" s="2"/>
      <c r="C54" s="2"/>
      <c r="D54" s="1"/>
      <c r="E54" s="1"/>
    </row>
    <row r="55" spans="1:5" ht="15">
      <c r="A55" s="1"/>
      <c r="B55" s="2"/>
      <c r="C55" s="2"/>
      <c r="D55" s="1"/>
      <c r="E55" s="1"/>
    </row>
    <row r="56" spans="1:5" ht="15">
      <c r="A56" s="1"/>
      <c r="B56" s="2"/>
      <c r="C56" s="2"/>
      <c r="D56" s="1"/>
      <c r="E56" s="1"/>
    </row>
    <row r="57" spans="1:5" ht="15">
      <c r="A57" s="1"/>
      <c r="B57" s="2"/>
      <c r="C57" s="2"/>
      <c r="D57" s="1"/>
      <c r="E57" s="1"/>
    </row>
    <row r="58" spans="1:5" ht="15">
      <c r="A58" s="1"/>
      <c r="B58" s="2"/>
      <c r="C58" s="2"/>
      <c r="D58" s="1"/>
      <c r="E58" s="1"/>
    </row>
    <row r="59" spans="1:5" ht="15">
      <c r="A59" s="1"/>
      <c r="B59" s="2"/>
      <c r="C59" s="2"/>
      <c r="D59" s="1"/>
      <c r="E59" s="1"/>
    </row>
    <row r="60" spans="1:5" ht="15">
      <c r="A60" s="1"/>
      <c r="B60" s="2"/>
      <c r="C60" s="2"/>
      <c r="D60" s="1"/>
      <c r="E60" s="1"/>
    </row>
    <row r="61" spans="1:5" ht="15">
      <c r="A61" s="1"/>
      <c r="B61" s="2"/>
      <c r="C61" s="2"/>
      <c r="D61" s="1"/>
      <c r="E61" s="1"/>
    </row>
  </sheetData>
  <printOptions/>
  <pageMargins left="0.7874015748031497" right="0.3937007874015748" top="0.2755905511811024" bottom="0.275590551181102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X56"/>
  <sheetViews>
    <sheetView workbookViewId="0" topLeftCell="A1">
      <selection activeCell="B21" sqref="B21"/>
    </sheetView>
  </sheetViews>
  <sheetFormatPr defaultColWidth="9.00390625" defaultRowHeight="12.75"/>
  <cols>
    <col min="1" max="1" width="4.375" style="0" customWidth="1"/>
    <col min="2" max="2" width="26.375" style="0" bestFit="1" customWidth="1"/>
    <col min="3" max="3" width="26.625" style="0" customWidth="1"/>
    <col min="4" max="4" width="6.75390625" style="0" customWidth="1"/>
    <col min="5" max="5" width="9.00390625" style="0" bestFit="1" customWidth="1"/>
    <col min="6" max="6" width="3.75390625" style="3" customWidth="1"/>
    <col min="7" max="21" width="3.75390625" style="0" customWidth="1"/>
    <col min="22" max="22" width="3.625" style="3" customWidth="1"/>
    <col min="23" max="23" width="39.375" style="0" customWidth="1"/>
  </cols>
  <sheetData>
    <row r="1" spans="8:10" ht="66.75" customHeight="1">
      <c r="H1" s="3"/>
      <c r="I1" s="3"/>
      <c r="J1" s="3"/>
    </row>
    <row r="2" spans="3:10" ht="19.5" customHeight="1">
      <c r="C2" s="9"/>
      <c r="E2" s="50" t="s">
        <v>21</v>
      </c>
      <c r="H2" s="3"/>
      <c r="I2" s="3"/>
      <c r="J2" s="3"/>
    </row>
    <row r="3" spans="5:22" ht="16.5" customHeight="1">
      <c r="E3" s="4" t="s">
        <v>25</v>
      </c>
      <c r="H3" s="3"/>
      <c r="I3" s="3"/>
      <c r="J3" s="3"/>
      <c r="T3" s="3"/>
      <c r="V3"/>
    </row>
    <row r="4" spans="1:22" ht="12.75" customHeight="1">
      <c r="A4" s="7" t="s">
        <v>28</v>
      </c>
      <c r="H4" s="3"/>
      <c r="I4" s="3"/>
      <c r="J4" s="3"/>
      <c r="S4" s="8" t="s">
        <v>27</v>
      </c>
      <c r="T4" s="3"/>
      <c r="V4"/>
    </row>
    <row r="5" spans="5:10" ht="15.75" customHeight="1">
      <c r="E5" s="6" t="s">
        <v>22</v>
      </c>
      <c r="H5" s="3"/>
      <c r="I5" s="3"/>
      <c r="J5" s="3"/>
    </row>
    <row r="6" spans="1:16" ht="11.25" customHeight="1" thickBot="1">
      <c r="A6" s="10" t="s">
        <v>14</v>
      </c>
      <c r="F6" s="49" t="s">
        <v>16</v>
      </c>
      <c r="H6" s="49" t="s">
        <v>20</v>
      </c>
      <c r="I6" s="3"/>
      <c r="J6" s="49" t="s">
        <v>19</v>
      </c>
      <c r="L6" s="49" t="s">
        <v>18</v>
      </c>
      <c r="N6" s="49" t="s">
        <v>17</v>
      </c>
      <c r="P6" s="49" t="s">
        <v>24</v>
      </c>
    </row>
    <row r="7" spans="1:22" ht="13.5" customHeight="1" thickBot="1">
      <c r="A7" s="31" t="s">
        <v>9</v>
      </c>
      <c r="B7" s="30" t="s">
        <v>0</v>
      </c>
      <c r="C7" s="29" t="s">
        <v>1</v>
      </c>
      <c r="D7" s="30" t="s">
        <v>3</v>
      </c>
      <c r="E7" s="29" t="s">
        <v>2</v>
      </c>
      <c r="F7" s="22" t="s">
        <v>6</v>
      </c>
      <c r="G7" s="23" t="s">
        <v>7</v>
      </c>
      <c r="H7" s="22" t="s">
        <v>6</v>
      </c>
      <c r="I7" s="24" t="s">
        <v>7</v>
      </c>
      <c r="J7" s="25" t="s">
        <v>6</v>
      </c>
      <c r="K7" s="23" t="s">
        <v>7</v>
      </c>
      <c r="L7" s="22" t="s">
        <v>6</v>
      </c>
      <c r="M7" s="24" t="s">
        <v>7</v>
      </c>
      <c r="N7" s="22" t="s">
        <v>6</v>
      </c>
      <c r="O7" s="24" t="s">
        <v>7</v>
      </c>
      <c r="P7" s="25" t="s">
        <v>6</v>
      </c>
      <c r="Q7" s="24" t="s">
        <v>7</v>
      </c>
      <c r="R7" s="26" t="s">
        <v>6</v>
      </c>
      <c r="S7" s="27" t="s">
        <v>8</v>
      </c>
      <c r="T7" s="28" t="s">
        <v>7</v>
      </c>
      <c r="U7" s="23" t="s">
        <v>8</v>
      </c>
      <c r="V7" s="35" t="s">
        <v>12</v>
      </c>
    </row>
    <row r="8" spans="1:24" ht="13.5" customHeight="1">
      <c r="A8" s="45"/>
      <c r="B8" s="46"/>
      <c r="C8" s="46"/>
      <c r="D8" s="47"/>
      <c r="E8" s="47"/>
      <c r="F8" s="17"/>
      <c r="G8" s="18"/>
      <c r="H8" s="17"/>
      <c r="I8" s="19"/>
      <c r="J8" s="20"/>
      <c r="K8" s="18"/>
      <c r="L8" s="17"/>
      <c r="M8" s="19"/>
      <c r="N8" s="17"/>
      <c r="O8" s="19"/>
      <c r="P8" s="20"/>
      <c r="Q8" s="19"/>
      <c r="R8" s="17">
        <f aca="true" t="shared" si="0" ref="R8:R19">IF(F8&gt;0,1,0)+IF(H8&gt;0,1,0)+IF(J8&gt;0,1,0)+IF(L8&gt;0,1,0)+IF(N8&gt;0,1,0)+IF(P8&gt;0,1,0)</f>
        <v>0</v>
      </c>
      <c r="S8" s="21">
        <f aca="true" t="shared" si="1" ref="S8:S19">SUM(F8,H8,J8,L8,N8,P8)</f>
        <v>0</v>
      </c>
      <c r="T8" s="17">
        <f aca="true" t="shared" si="2" ref="T8:T19">IF(G8&gt;0,1,0)+IF(I8&gt;0,1,0)+IF(K8&gt;0,1,0)+IF(M8&gt;0,1,0)+IF(O8&gt;0,1,0)+IF(Q8&gt;0,1,0)</f>
        <v>0</v>
      </c>
      <c r="U8" s="18">
        <f aca="true" t="shared" si="3" ref="U8:U19">SUM(G8,I8,K8,M8,O8,Q8)</f>
        <v>0</v>
      </c>
      <c r="V8" s="54"/>
      <c r="X8">
        <f aca="true" t="shared" si="4" ref="X8:X19">R8*50000-S8*1000+T8*50-U8</f>
        <v>0</v>
      </c>
    </row>
    <row r="9" spans="1:24" ht="13.5" customHeight="1">
      <c r="A9" s="45"/>
      <c r="B9" s="46"/>
      <c r="C9" s="46"/>
      <c r="D9" s="47"/>
      <c r="E9" s="47"/>
      <c r="F9" s="12"/>
      <c r="G9" s="11"/>
      <c r="H9" s="12"/>
      <c r="I9" s="13"/>
      <c r="J9" s="16"/>
      <c r="K9" s="11"/>
      <c r="L9" s="12"/>
      <c r="M9" s="13"/>
      <c r="N9" s="12"/>
      <c r="O9" s="13"/>
      <c r="P9" s="16"/>
      <c r="Q9" s="13"/>
      <c r="R9" s="17">
        <f t="shared" si="0"/>
        <v>0</v>
      </c>
      <c r="S9" s="21">
        <f t="shared" si="1"/>
        <v>0</v>
      </c>
      <c r="T9" s="17">
        <f t="shared" si="2"/>
        <v>0</v>
      </c>
      <c r="U9" s="18">
        <f t="shared" si="3"/>
        <v>0</v>
      </c>
      <c r="V9" s="54"/>
      <c r="X9">
        <f t="shared" si="4"/>
        <v>0</v>
      </c>
    </row>
    <row r="10" spans="1:24" ht="13.5" customHeight="1">
      <c r="A10" s="45"/>
      <c r="B10" s="46"/>
      <c r="C10" s="46"/>
      <c r="D10" s="47"/>
      <c r="E10" s="47"/>
      <c r="F10" s="12"/>
      <c r="G10" s="11"/>
      <c r="H10" s="12"/>
      <c r="I10" s="13"/>
      <c r="J10" s="16"/>
      <c r="K10" s="11"/>
      <c r="L10" s="12"/>
      <c r="M10" s="13"/>
      <c r="N10" s="12"/>
      <c r="O10" s="13"/>
      <c r="P10" s="16"/>
      <c r="Q10" s="13"/>
      <c r="R10" s="17">
        <f t="shared" si="0"/>
        <v>0</v>
      </c>
      <c r="S10" s="21">
        <f t="shared" si="1"/>
        <v>0</v>
      </c>
      <c r="T10" s="17">
        <f t="shared" si="2"/>
        <v>0</v>
      </c>
      <c r="U10" s="18">
        <f t="shared" si="3"/>
        <v>0</v>
      </c>
      <c r="V10" s="54"/>
      <c r="X10">
        <f t="shared" si="4"/>
        <v>0</v>
      </c>
    </row>
    <row r="11" spans="1:24" ht="13.5" customHeight="1">
      <c r="A11" s="45"/>
      <c r="B11" s="46"/>
      <c r="C11" s="46"/>
      <c r="D11" s="47"/>
      <c r="E11" s="47"/>
      <c r="F11" s="12"/>
      <c r="G11" s="11"/>
      <c r="H11" s="12"/>
      <c r="I11" s="13"/>
      <c r="J11" s="16"/>
      <c r="K11" s="11"/>
      <c r="L11" s="12"/>
      <c r="M11" s="13"/>
      <c r="N11" s="12"/>
      <c r="O11" s="13"/>
      <c r="P11" s="16"/>
      <c r="Q11" s="13"/>
      <c r="R11" s="17">
        <f t="shared" si="0"/>
        <v>0</v>
      </c>
      <c r="S11" s="21">
        <f t="shared" si="1"/>
        <v>0</v>
      </c>
      <c r="T11" s="17">
        <f t="shared" si="2"/>
        <v>0</v>
      </c>
      <c r="U11" s="18">
        <f t="shared" si="3"/>
        <v>0</v>
      </c>
      <c r="V11" s="54"/>
      <c r="X11">
        <f t="shared" si="4"/>
        <v>0</v>
      </c>
    </row>
    <row r="12" spans="1:24" ht="13.5" customHeight="1">
      <c r="A12" s="45"/>
      <c r="B12" s="46"/>
      <c r="C12" s="46"/>
      <c r="D12" s="47"/>
      <c r="E12" s="47"/>
      <c r="F12" s="12"/>
      <c r="G12" s="11"/>
      <c r="H12" s="12"/>
      <c r="I12" s="13"/>
      <c r="J12" s="16"/>
      <c r="K12" s="11"/>
      <c r="L12" s="12"/>
      <c r="M12" s="13"/>
      <c r="N12" s="12"/>
      <c r="O12" s="13"/>
      <c r="P12" s="16"/>
      <c r="Q12" s="13"/>
      <c r="R12" s="17">
        <f t="shared" si="0"/>
        <v>0</v>
      </c>
      <c r="S12" s="21">
        <f t="shared" si="1"/>
        <v>0</v>
      </c>
      <c r="T12" s="17">
        <f t="shared" si="2"/>
        <v>0</v>
      </c>
      <c r="U12" s="18">
        <f t="shared" si="3"/>
        <v>0</v>
      </c>
      <c r="V12" s="54"/>
      <c r="X12">
        <f t="shared" si="4"/>
        <v>0</v>
      </c>
    </row>
    <row r="13" spans="1:24" ht="13.5" customHeight="1">
      <c r="A13" s="45"/>
      <c r="B13" s="46"/>
      <c r="C13" s="46"/>
      <c r="D13" s="47"/>
      <c r="E13" s="47"/>
      <c r="F13" s="12"/>
      <c r="G13" s="11"/>
      <c r="H13" s="12"/>
      <c r="I13" s="13"/>
      <c r="J13" s="16"/>
      <c r="K13" s="11"/>
      <c r="L13" s="12"/>
      <c r="M13" s="13"/>
      <c r="N13" s="12"/>
      <c r="O13" s="13"/>
      <c r="P13" s="16"/>
      <c r="Q13" s="13"/>
      <c r="R13" s="17">
        <f t="shared" si="0"/>
        <v>0</v>
      </c>
      <c r="S13" s="21">
        <f t="shared" si="1"/>
        <v>0</v>
      </c>
      <c r="T13" s="17">
        <f t="shared" si="2"/>
        <v>0</v>
      </c>
      <c r="U13" s="18">
        <f t="shared" si="3"/>
        <v>0</v>
      </c>
      <c r="V13" s="54"/>
      <c r="X13">
        <f t="shared" si="4"/>
        <v>0</v>
      </c>
    </row>
    <row r="14" spans="1:24" ht="13.5" customHeight="1">
      <c r="A14" s="45"/>
      <c r="B14" s="46"/>
      <c r="C14" s="46"/>
      <c r="D14" s="47"/>
      <c r="E14" s="47"/>
      <c r="F14" s="12"/>
      <c r="G14" s="11"/>
      <c r="H14" s="12"/>
      <c r="I14" s="13"/>
      <c r="J14" s="16"/>
      <c r="K14" s="11"/>
      <c r="L14" s="12"/>
      <c r="M14" s="13"/>
      <c r="N14" s="12"/>
      <c r="O14" s="13"/>
      <c r="P14" s="16"/>
      <c r="Q14" s="13"/>
      <c r="R14" s="17">
        <f t="shared" si="0"/>
        <v>0</v>
      </c>
      <c r="S14" s="21">
        <f t="shared" si="1"/>
        <v>0</v>
      </c>
      <c r="T14" s="17">
        <f t="shared" si="2"/>
        <v>0</v>
      </c>
      <c r="U14" s="18">
        <f t="shared" si="3"/>
        <v>0</v>
      </c>
      <c r="V14" s="54"/>
      <c r="X14">
        <f t="shared" si="4"/>
        <v>0</v>
      </c>
    </row>
    <row r="15" spans="1:24" ht="13.5" customHeight="1">
      <c r="A15" s="45"/>
      <c r="B15" s="46"/>
      <c r="C15" s="46"/>
      <c r="D15" s="47"/>
      <c r="E15" s="47"/>
      <c r="F15" s="12"/>
      <c r="G15" s="11"/>
      <c r="H15" s="12"/>
      <c r="I15" s="13"/>
      <c r="J15" s="16"/>
      <c r="K15" s="11"/>
      <c r="L15" s="12"/>
      <c r="M15" s="13"/>
      <c r="N15" s="12"/>
      <c r="O15" s="13"/>
      <c r="P15" s="16"/>
      <c r="Q15" s="13"/>
      <c r="R15" s="17">
        <f t="shared" si="0"/>
        <v>0</v>
      </c>
      <c r="S15" s="21">
        <f t="shared" si="1"/>
        <v>0</v>
      </c>
      <c r="T15" s="17">
        <f t="shared" si="2"/>
        <v>0</v>
      </c>
      <c r="U15" s="18">
        <f t="shared" si="3"/>
        <v>0</v>
      </c>
      <c r="V15" s="54"/>
      <c r="X15">
        <f t="shared" si="4"/>
        <v>0</v>
      </c>
    </row>
    <row r="16" spans="1:24" ht="13.5" customHeight="1">
      <c r="A16" s="45"/>
      <c r="B16" s="46"/>
      <c r="C16" s="46"/>
      <c r="D16" s="47"/>
      <c r="E16" s="47"/>
      <c r="F16" s="12"/>
      <c r="G16" s="11"/>
      <c r="H16" s="12"/>
      <c r="I16" s="13"/>
      <c r="J16" s="16"/>
      <c r="K16" s="11"/>
      <c r="L16" s="12"/>
      <c r="M16" s="13"/>
      <c r="N16" s="12"/>
      <c r="O16" s="13"/>
      <c r="P16" s="16"/>
      <c r="Q16" s="13"/>
      <c r="R16" s="17">
        <f t="shared" si="0"/>
        <v>0</v>
      </c>
      <c r="S16" s="21">
        <f t="shared" si="1"/>
        <v>0</v>
      </c>
      <c r="T16" s="17">
        <f t="shared" si="2"/>
        <v>0</v>
      </c>
      <c r="U16" s="18">
        <f t="shared" si="3"/>
        <v>0</v>
      </c>
      <c r="V16" s="54"/>
      <c r="X16">
        <f t="shared" si="4"/>
        <v>0</v>
      </c>
    </row>
    <row r="17" spans="1:24" ht="13.5" customHeight="1">
      <c r="A17" s="45"/>
      <c r="B17" s="46"/>
      <c r="C17" s="46"/>
      <c r="D17" s="47"/>
      <c r="E17" s="47"/>
      <c r="F17" s="12"/>
      <c r="G17" s="11"/>
      <c r="H17" s="12"/>
      <c r="I17" s="13"/>
      <c r="J17" s="16"/>
      <c r="K17" s="11"/>
      <c r="L17" s="12"/>
      <c r="M17" s="13"/>
      <c r="N17" s="12"/>
      <c r="O17" s="13"/>
      <c r="P17" s="16"/>
      <c r="Q17" s="13"/>
      <c r="R17" s="17">
        <f t="shared" si="0"/>
        <v>0</v>
      </c>
      <c r="S17" s="21">
        <f t="shared" si="1"/>
        <v>0</v>
      </c>
      <c r="T17" s="17">
        <f t="shared" si="2"/>
        <v>0</v>
      </c>
      <c r="U17" s="18">
        <f t="shared" si="3"/>
        <v>0</v>
      </c>
      <c r="V17" s="54"/>
      <c r="X17">
        <f t="shared" si="4"/>
        <v>0</v>
      </c>
    </row>
    <row r="18" spans="1:24" ht="13.5" customHeight="1">
      <c r="A18" s="45"/>
      <c r="B18" s="46"/>
      <c r="C18" s="46"/>
      <c r="D18" s="47"/>
      <c r="E18" s="47"/>
      <c r="F18" s="12"/>
      <c r="G18" s="11"/>
      <c r="H18" s="12"/>
      <c r="I18" s="13"/>
      <c r="J18" s="16"/>
      <c r="K18" s="11"/>
      <c r="L18" s="12"/>
      <c r="M18" s="13"/>
      <c r="N18" s="12"/>
      <c r="O18" s="13"/>
      <c r="P18" s="16"/>
      <c r="Q18" s="13"/>
      <c r="R18" s="17">
        <f t="shared" si="0"/>
        <v>0</v>
      </c>
      <c r="S18" s="21">
        <f t="shared" si="1"/>
        <v>0</v>
      </c>
      <c r="T18" s="17">
        <f t="shared" si="2"/>
        <v>0</v>
      </c>
      <c r="U18" s="18">
        <f t="shared" si="3"/>
        <v>0</v>
      </c>
      <c r="V18" s="54"/>
      <c r="X18">
        <f t="shared" si="4"/>
        <v>0</v>
      </c>
    </row>
    <row r="19" spans="1:24" ht="13.5" customHeight="1">
      <c r="A19" s="45"/>
      <c r="B19" s="46"/>
      <c r="C19" s="46"/>
      <c r="D19" s="47"/>
      <c r="E19" s="47"/>
      <c r="F19" s="12"/>
      <c r="G19" s="11"/>
      <c r="H19" s="12"/>
      <c r="I19" s="13"/>
      <c r="J19" s="16"/>
      <c r="K19" s="11"/>
      <c r="L19" s="12"/>
      <c r="M19" s="13"/>
      <c r="N19" s="12"/>
      <c r="O19" s="13"/>
      <c r="P19" s="16"/>
      <c r="Q19" s="13"/>
      <c r="R19" s="17">
        <f t="shared" si="0"/>
        <v>0</v>
      </c>
      <c r="S19" s="21">
        <f t="shared" si="1"/>
        <v>0</v>
      </c>
      <c r="T19" s="17">
        <f t="shared" si="2"/>
        <v>0</v>
      </c>
      <c r="U19" s="18">
        <f t="shared" si="3"/>
        <v>0</v>
      </c>
      <c r="V19" s="54"/>
      <c r="X19">
        <f t="shared" si="4"/>
        <v>0</v>
      </c>
    </row>
    <row r="20" spans="1:22" ht="24" customHeight="1">
      <c r="A20" s="2" t="s">
        <v>31</v>
      </c>
      <c r="B20" s="2"/>
      <c r="C20" s="2"/>
      <c r="D20" s="1"/>
      <c r="E20" s="2" t="s">
        <v>26</v>
      </c>
      <c r="V20"/>
    </row>
    <row r="21" spans="1:5" ht="22.5" customHeight="1">
      <c r="A21" s="2" t="s">
        <v>5</v>
      </c>
      <c r="B21" s="2"/>
      <c r="C21" s="2"/>
      <c r="D21" s="1"/>
      <c r="E21" s="2" t="s">
        <v>4</v>
      </c>
    </row>
    <row r="22" spans="1:5" ht="9.75" customHeight="1">
      <c r="A22" s="2"/>
      <c r="B22" s="2"/>
      <c r="C22" s="2"/>
      <c r="D22" s="1"/>
      <c r="E22" s="2"/>
    </row>
    <row r="23" spans="1:10" ht="60.75" customHeight="1">
      <c r="A23" s="48" t="s">
        <v>15</v>
      </c>
      <c r="F23"/>
      <c r="H23" s="3"/>
      <c r="I23" s="3"/>
      <c r="J23" s="3"/>
    </row>
    <row r="24" spans="1:5" ht="13.5" customHeight="1">
      <c r="A24" s="2"/>
      <c r="B24" s="2"/>
      <c r="C24" s="2"/>
      <c r="D24" s="1"/>
      <c r="E24" s="2"/>
    </row>
    <row r="25" spans="1:5" ht="5.25" customHeight="1">
      <c r="A25" s="1"/>
      <c r="B25" s="2"/>
      <c r="C25" s="2"/>
      <c r="D25" s="1"/>
      <c r="E25" s="1"/>
    </row>
    <row r="26" spans="1:10" ht="13.5" customHeight="1">
      <c r="A26" s="2" t="s">
        <v>30</v>
      </c>
      <c r="F26"/>
      <c r="H26" s="3"/>
      <c r="I26" s="3"/>
      <c r="J26" s="3"/>
    </row>
    <row r="27" spans="1:5" ht="15">
      <c r="A27" s="1"/>
      <c r="B27" s="2"/>
      <c r="C27" s="2"/>
      <c r="D27" s="1"/>
      <c r="E27" s="1"/>
    </row>
    <row r="28" spans="1:5" ht="15">
      <c r="A28" s="1"/>
      <c r="B28" s="2"/>
      <c r="C28" s="2"/>
      <c r="D28" s="1"/>
      <c r="E28" s="1"/>
    </row>
    <row r="29" spans="1:5" ht="15">
      <c r="A29" s="1"/>
      <c r="B29" s="2"/>
      <c r="C29" s="2"/>
      <c r="D29" s="1"/>
      <c r="E29" s="1"/>
    </row>
    <row r="30" spans="1:5" ht="15">
      <c r="A30" s="1"/>
      <c r="B30" s="2"/>
      <c r="C30" s="2"/>
      <c r="D30" s="1"/>
      <c r="E30" s="1"/>
    </row>
    <row r="31" spans="1:5" ht="15">
      <c r="A31" s="1"/>
      <c r="B31" s="2"/>
      <c r="C31" s="2"/>
      <c r="D31" s="1"/>
      <c r="E31" s="1"/>
    </row>
    <row r="32" spans="1:5" ht="15">
      <c r="A32" s="1"/>
      <c r="B32" s="2"/>
      <c r="C32" s="2"/>
      <c r="D32" s="1"/>
      <c r="E32" s="1"/>
    </row>
    <row r="33" spans="1:5" ht="15">
      <c r="A33" s="1"/>
      <c r="B33" s="2"/>
      <c r="C33" s="2"/>
      <c r="D33" s="1"/>
      <c r="E33" s="1"/>
    </row>
    <row r="34" spans="1:5" ht="15">
      <c r="A34" s="1"/>
      <c r="B34" s="2"/>
      <c r="C34" s="2"/>
      <c r="D34" s="1"/>
      <c r="E34" s="1"/>
    </row>
    <row r="35" spans="1:5" ht="15">
      <c r="A35" s="1"/>
      <c r="B35" s="2"/>
      <c r="C35" s="2"/>
      <c r="D35" s="1"/>
      <c r="E35" s="1"/>
    </row>
    <row r="36" spans="1:5" ht="15">
      <c r="A36" s="1"/>
      <c r="B36" s="2"/>
      <c r="C36" s="2"/>
      <c r="D36" s="1"/>
      <c r="E36" s="1"/>
    </row>
    <row r="37" spans="1:5" ht="15">
      <c r="A37" s="1"/>
      <c r="B37" s="2"/>
      <c r="C37" s="2"/>
      <c r="D37" s="1"/>
      <c r="E37" s="1"/>
    </row>
    <row r="38" spans="1:5" ht="15">
      <c r="A38" s="1"/>
      <c r="B38" s="2"/>
      <c r="C38" s="2"/>
      <c r="D38" s="1"/>
      <c r="E38" s="1"/>
    </row>
    <row r="39" spans="1:5" ht="15">
      <c r="A39" s="1"/>
      <c r="B39" s="2"/>
      <c r="C39" s="2"/>
      <c r="D39" s="1"/>
      <c r="E39" s="1"/>
    </row>
    <row r="40" spans="1:5" ht="15">
      <c r="A40" s="1"/>
      <c r="B40" s="2"/>
      <c r="C40" s="2"/>
      <c r="D40" s="1"/>
      <c r="E40" s="1"/>
    </row>
    <row r="41" spans="1:5" ht="15">
      <c r="A41" s="1"/>
      <c r="B41" s="2"/>
      <c r="C41" s="2"/>
      <c r="D41" s="1"/>
      <c r="E41" s="1"/>
    </row>
    <row r="42" spans="1:5" ht="15">
      <c r="A42" s="1"/>
      <c r="B42" s="2"/>
      <c r="C42" s="2"/>
      <c r="D42" s="1"/>
      <c r="E42" s="1"/>
    </row>
    <row r="43" spans="1:5" ht="15">
      <c r="A43" s="1"/>
      <c r="B43" s="2"/>
      <c r="C43" s="2"/>
      <c r="D43" s="1"/>
      <c r="E43" s="1"/>
    </row>
    <row r="44" spans="1:5" ht="15">
      <c r="A44" s="1"/>
      <c r="B44" s="2"/>
      <c r="C44" s="2"/>
      <c r="D44" s="1"/>
      <c r="E44" s="1"/>
    </row>
    <row r="45" spans="1:5" ht="15">
      <c r="A45" s="1"/>
      <c r="B45" s="2"/>
      <c r="C45" s="2"/>
      <c r="D45" s="1"/>
      <c r="E45" s="1"/>
    </row>
    <row r="46" spans="1:5" ht="15">
      <c r="A46" s="1"/>
      <c r="B46" s="2"/>
      <c r="C46" s="2"/>
      <c r="D46" s="1"/>
      <c r="E46" s="1"/>
    </row>
    <row r="47" spans="1:5" ht="15">
      <c r="A47" s="1"/>
      <c r="B47" s="2"/>
      <c r="C47" s="2"/>
      <c r="D47" s="1"/>
      <c r="E47" s="1"/>
    </row>
    <row r="48" spans="1:5" ht="15">
      <c r="A48" s="1"/>
      <c r="B48" s="2"/>
      <c r="C48" s="2"/>
      <c r="D48" s="1"/>
      <c r="E48" s="1"/>
    </row>
    <row r="49" spans="1:5" ht="15">
      <c r="A49" s="1"/>
      <c r="B49" s="2"/>
      <c r="C49" s="2"/>
      <c r="D49" s="1"/>
      <c r="E49" s="1"/>
    </row>
    <row r="50" spans="1:5" ht="15">
      <c r="A50" s="1"/>
      <c r="B50" s="2"/>
      <c r="C50" s="2"/>
      <c r="D50" s="1"/>
      <c r="E50" s="1"/>
    </row>
    <row r="51" spans="1:5" ht="15">
      <c r="A51" s="1"/>
      <c r="B51" s="2"/>
      <c r="C51" s="2"/>
      <c r="D51" s="1"/>
      <c r="E51" s="1"/>
    </row>
    <row r="52" spans="1:5" ht="15">
      <c r="A52" s="1"/>
      <c r="B52" s="2"/>
      <c r="C52" s="2"/>
      <c r="D52" s="1"/>
      <c r="E52" s="1"/>
    </row>
    <row r="53" spans="1:5" ht="15">
      <c r="A53" s="1"/>
      <c r="B53" s="2"/>
      <c r="C53" s="2"/>
      <c r="D53" s="1"/>
      <c r="E53" s="1"/>
    </row>
    <row r="54" spans="1:5" ht="15">
      <c r="A54" s="1"/>
      <c r="B54" s="2"/>
      <c r="C54" s="2"/>
      <c r="D54" s="1"/>
      <c r="E54" s="1"/>
    </row>
    <row r="55" spans="1:5" ht="15">
      <c r="A55" s="1"/>
      <c r="B55" s="2"/>
      <c r="C55" s="2"/>
      <c r="D55" s="1"/>
      <c r="E55" s="1"/>
    </row>
    <row r="56" spans="1:5" ht="15">
      <c r="A56" s="1"/>
      <c r="B56" s="2"/>
      <c r="C56" s="2"/>
      <c r="D56" s="1"/>
      <c r="E56" s="1"/>
    </row>
  </sheetData>
  <printOptions/>
  <pageMargins left="0.7874015748031497" right="0.3937007874015748" top="0.2755905511811024" bottom="0.2755905511811024" header="0.5118110236220472" footer="0.5118110236220472"/>
  <pageSetup horizontalDpi="600" verticalDpi="600" orientation="landscape" paperSize="9" r:id="rId2"/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fedot</dc:creator>
  <cp:keywords/>
  <dc:description/>
  <cp:lastModifiedBy>Сonsumer</cp:lastModifiedBy>
  <cp:lastPrinted>2006-06-02T08:16:17Z</cp:lastPrinted>
  <dcterms:created xsi:type="dcterms:W3CDTF">2005-02-22T09:01:15Z</dcterms:created>
  <dcterms:modified xsi:type="dcterms:W3CDTF">2006-06-02T08:32:00Z</dcterms:modified>
  <cp:category/>
  <cp:version/>
  <cp:contentType/>
  <cp:contentStatus/>
</cp:coreProperties>
</file>