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16" windowWidth="9720" windowHeight="6345" activeTab="0"/>
  </bookViews>
  <sheets>
    <sheet name="протокол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</sheets>
  <definedNames/>
  <calcPr fullCalcOnLoad="1"/>
</workbook>
</file>

<file path=xl/sharedStrings.xml><?xml version="1.0" encoding="utf-8"?>
<sst xmlns="http://schemas.openxmlformats.org/spreadsheetml/2006/main" count="124" uniqueCount="82">
  <si>
    <t>Клуб им.Ю.И.Визбора</t>
  </si>
  <si>
    <t>№</t>
  </si>
  <si>
    <t>Фамилия Имя/ № ТР</t>
  </si>
  <si>
    <t>Ф</t>
  </si>
  <si>
    <t>п</t>
  </si>
  <si>
    <t>Б</t>
  </si>
  <si>
    <t>Вертикаль</t>
  </si>
  <si>
    <t>ГЛАВНЫЙ СУДЬЯ</t>
  </si>
  <si>
    <t>ГЛАВНЫЙ СЕКРЕТАРЬ</t>
  </si>
  <si>
    <t>Фамилия Имя</t>
  </si>
  <si>
    <t>Место</t>
  </si>
  <si>
    <t>Мужчины</t>
  </si>
  <si>
    <t>МГУ</t>
  </si>
  <si>
    <t>Женщины</t>
  </si>
  <si>
    <t>Иванова Анна</t>
  </si>
  <si>
    <t>МАИ</t>
  </si>
  <si>
    <t>Лукашова Надежда</t>
  </si>
  <si>
    <t>Мурзаев Владимир</t>
  </si>
  <si>
    <t>Лушин Артем</t>
  </si>
  <si>
    <t>Время</t>
  </si>
  <si>
    <t>Место лыжи</t>
  </si>
  <si>
    <t>место</t>
  </si>
  <si>
    <t>сошел</t>
  </si>
  <si>
    <t>ск</t>
  </si>
  <si>
    <t>сумма</t>
  </si>
  <si>
    <t>балов</t>
  </si>
  <si>
    <t>РСКМИК</t>
  </si>
  <si>
    <t>Григорьева Наталья</t>
  </si>
  <si>
    <t>Жилина Анна</t>
  </si>
  <si>
    <t>Алферова Т.</t>
  </si>
  <si>
    <t>Лешанская Лида</t>
  </si>
  <si>
    <t>Курочкина Е.</t>
  </si>
  <si>
    <t>Топоркова Дарья</t>
  </si>
  <si>
    <t>Сергина Ирина</t>
  </si>
  <si>
    <t>Жаданова Екатерина</t>
  </si>
  <si>
    <t>Титова Татьяна</t>
  </si>
  <si>
    <t>Наговицина Елена</t>
  </si>
  <si>
    <t>Жукова Ирина</t>
  </si>
  <si>
    <t>Сафронова Елена</t>
  </si>
  <si>
    <t>Горизонт</t>
  </si>
  <si>
    <t>Доценко Наталья</t>
  </si>
  <si>
    <t>Зеленоград</t>
  </si>
  <si>
    <t>лично</t>
  </si>
  <si>
    <t>Кл. Визбора</t>
  </si>
  <si>
    <t>РГУФК</t>
  </si>
  <si>
    <t>Воробьева Екатерина</t>
  </si>
  <si>
    <t>МИТХТ</t>
  </si>
  <si>
    <t>Коллектив</t>
  </si>
  <si>
    <t>Андреев Алексей</t>
  </si>
  <si>
    <t>Иванов Александр</t>
  </si>
  <si>
    <t>Елисюткин Дмитрий</t>
  </si>
  <si>
    <t>Топорков Александр</t>
  </si>
  <si>
    <t>Люлюкин Иван</t>
  </si>
  <si>
    <t>Кульбаченко Виктор</t>
  </si>
  <si>
    <t>Дерябин Александр</t>
  </si>
  <si>
    <t>Шишелов Александр</t>
  </si>
  <si>
    <t>Пескин Павел</t>
  </si>
  <si>
    <t>Власов Николай</t>
  </si>
  <si>
    <t>Кутькин Сергей</t>
  </si>
  <si>
    <t>Нуждин Юрий</t>
  </si>
  <si>
    <t>Госцеридзе Шота</t>
  </si>
  <si>
    <t>Барковский</t>
  </si>
  <si>
    <t>Русаков Михаил</t>
  </si>
  <si>
    <t>Шарифуллин Руслан</t>
  </si>
  <si>
    <t>Воробьев Алексей</t>
  </si>
  <si>
    <t>Тимофеев Андрей</t>
  </si>
  <si>
    <t>27 февраля 2005 г.</t>
  </si>
  <si>
    <t>ФЕДЕРАЦИЯ АЛЬПИНИЗМА И СКАЛОЛАЗАНИЯ г. МОСКВЫ</t>
  </si>
  <si>
    <t>1,16,50</t>
  </si>
  <si>
    <t>произв</t>
  </si>
  <si>
    <t>1:11:59:00</t>
  </si>
  <si>
    <t>пр</t>
  </si>
  <si>
    <t>ПРОТОКОЛ РЕЗУЛЬТАТОВ ТРАДИЦИОННЫХ СОРЕВНОВАНИЙ 
ПОСВЯЩЕННЫХ ДНЮ 23 ФЕВРАЛЯ (ДВОЕБОРЬЕ)</t>
  </si>
  <si>
    <t>Боулдеринг</t>
  </si>
  <si>
    <t>Командные результаты</t>
  </si>
  <si>
    <t>3 место - а/к Зеленоград</t>
  </si>
  <si>
    <t>4 место - МАИ</t>
  </si>
  <si>
    <t>1 место - МГУ</t>
  </si>
  <si>
    <t>2место - кл. им. Визбора</t>
  </si>
  <si>
    <t>Кутькина Н.И.</t>
  </si>
  <si>
    <t>Курашкин Д.</t>
  </si>
  <si>
    <t>Год рожд.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</si>
</sst>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000"/>
  </numFmts>
  <fonts count="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Continuous"/>
    </xf>
    <xf numFmtId="0" fontId="0" fillId="0" borderId="7" xfId="0" applyNumberFormat="1" applyFont="1" applyBorder="1" applyAlignment="1">
      <alignment horizontal="centerContinuous"/>
    </xf>
    <xf numFmtId="0" fontId="0" fillId="0" borderId="7" xfId="0" applyNumberFormat="1" applyFont="1" applyBorder="1" applyAlignment="1">
      <alignment horizontal="centerContinuous"/>
    </xf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Continuous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5" fillId="0" borderId="0" xfId="0" applyFont="1" applyAlignment="1">
      <alignment horizontal="centerContinuous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0" fillId="0" borderId="6" xfId="0" applyNumberFormat="1" applyFont="1" applyBorder="1" applyAlignment="1">
      <alignment horizontal="left"/>
    </xf>
    <xf numFmtId="1" fontId="0" fillId="0" borderId="6" xfId="0" applyNumberFormat="1" applyFont="1" applyBorder="1" applyAlignment="1">
      <alignment/>
    </xf>
    <xf numFmtId="1" fontId="0" fillId="0" borderId="6" xfId="0" applyNumberFormat="1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NumberForma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8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1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46" fontId="0" fillId="0" borderId="10" xfId="0" applyNumberFormat="1" applyFont="1" applyBorder="1" applyAlignment="1">
      <alignment horizontal="center"/>
    </xf>
    <xf numFmtId="46" fontId="0" fillId="0" borderId="6" xfId="0" applyNumberFormat="1" applyFont="1" applyBorder="1" applyAlignment="1">
      <alignment horizontal="center"/>
    </xf>
    <xf numFmtId="46" fontId="0" fillId="0" borderId="6" xfId="0" applyNumberFormat="1" applyFont="1" applyBorder="1" applyAlignment="1">
      <alignment horizontal="center"/>
    </xf>
    <xf numFmtId="21" fontId="0" fillId="0" borderId="6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tabSelected="1" zoomScale="75" zoomScaleNormal="75" workbookViewId="0" topLeftCell="A25">
      <selection activeCell="P56" sqref="P56"/>
    </sheetView>
  </sheetViews>
  <sheetFormatPr defaultColWidth="9.00390625" defaultRowHeight="12.75"/>
  <cols>
    <col min="1" max="1" width="4.25390625" style="3" customWidth="1"/>
    <col min="2" max="2" width="7.00390625" style="88" customWidth="1"/>
    <col min="3" max="3" width="23.75390625" style="3" customWidth="1"/>
    <col min="4" max="4" width="6.00390625" style="2" customWidth="1"/>
    <col min="5" max="5" width="12.625" style="3" customWidth="1"/>
    <col min="6" max="6" width="11.00390625" style="3" customWidth="1"/>
    <col min="7" max="7" width="8.00390625" style="3" customWidth="1"/>
    <col min="8" max="8" width="4.625" style="30" customWidth="1"/>
    <col min="9" max="9" width="4.75390625" style="30" customWidth="1"/>
    <col min="10" max="10" width="4.625" style="17" customWidth="1"/>
    <col min="11" max="11" width="4.625" style="31" customWidth="1"/>
    <col min="12" max="12" width="7.25390625" style="16" customWidth="1"/>
    <col min="13" max="13" width="6.75390625" style="3" customWidth="1"/>
    <col min="14" max="16384" width="9.125" style="3" customWidth="1"/>
  </cols>
  <sheetData>
    <row r="1" spans="1:13" ht="18">
      <c r="A1" s="101" t="s">
        <v>67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1" ht="28.5" customHeight="1">
      <c r="A2" s="36"/>
      <c r="B2" s="87"/>
      <c r="C2" s="41" t="s">
        <v>72</v>
      </c>
      <c r="D2" s="1"/>
      <c r="E2" s="1"/>
      <c r="F2" s="1"/>
      <c r="G2" s="1"/>
      <c r="H2" s="15"/>
      <c r="I2" s="15"/>
      <c r="J2" s="15"/>
      <c r="K2" s="15"/>
    </row>
    <row r="3" spans="2:12" s="4" customFormat="1" ht="12.75">
      <c r="B3" s="88"/>
      <c r="C3" s="4" t="s">
        <v>66</v>
      </c>
      <c r="D3" s="2"/>
      <c r="G3" s="18" t="s">
        <v>0</v>
      </c>
      <c r="I3" s="18"/>
      <c r="K3" s="18"/>
      <c r="L3" s="16"/>
    </row>
    <row r="5" ht="13.5" thickBot="1">
      <c r="C5" s="5" t="s">
        <v>11</v>
      </c>
    </row>
    <row r="6" spans="1:14" ht="13.5" thickBot="1">
      <c r="A6" s="8" t="s">
        <v>1</v>
      </c>
      <c r="B6" s="89" t="s">
        <v>10</v>
      </c>
      <c r="C6" s="9" t="s">
        <v>9</v>
      </c>
      <c r="D6" s="103" t="s">
        <v>81</v>
      </c>
      <c r="E6" s="9" t="s">
        <v>47</v>
      </c>
      <c r="F6" s="8" t="s">
        <v>19</v>
      </c>
      <c r="G6" s="99" t="s">
        <v>20</v>
      </c>
      <c r="H6" s="22" t="s">
        <v>73</v>
      </c>
      <c r="I6" s="23"/>
      <c r="J6" s="24"/>
      <c r="K6" s="23"/>
      <c r="L6" s="54" t="s">
        <v>21</v>
      </c>
      <c r="M6" s="43" t="s">
        <v>24</v>
      </c>
      <c r="N6" s="65"/>
    </row>
    <row r="7" spans="1:14" ht="13.5" thickBot="1">
      <c r="A7" s="11"/>
      <c r="B7" s="90"/>
      <c r="C7" s="12"/>
      <c r="D7" s="104"/>
      <c r="E7" s="12"/>
      <c r="F7" s="11"/>
      <c r="G7" s="100"/>
      <c r="H7" s="25" t="s">
        <v>3</v>
      </c>
      <c r="I7" s="26" t="s">
        <v>4</v>
      </c>
      <c r="J7" s="27" t="s">
        <v>5</v>
      </c>
      <c r="K7" s="53" t="s">
        <v>4</v>
      </c>
      <c r="L7" s="55" t="s">
        <v>23</v>
      </c>
      <c r="M7" s="48" t="s">
        <v>25</v>
      </c>
      <c r="N7" s="66" t="s">
        <v>69</v>
      </c>
    </row>
    <row r="8" spans="1:14" ht="12.75">
      <c r="A8" s="52">
        <v>1</v>
      </c>
      <c r="B8" s="67">
        <v>1</v>
      </c>
      <c r="C8" s="50" t="s">
        <v>51</v>
      </c>
      <c r="D8" s="49">
        <v>1978</v>
      </c>
      <c r="E8" s="50" t="s">
        <v>12</v>
      </c>
      <c r="F8" s="81">
        <v>44.09</v>
      </c>
      <c r="G8" s="81">
        <v>2</v>
      </c>
      <c r="H8" s="56">
        <v>6</v>
      </c>
      <c r="I8" s="51">
        <v>12</v>
      </c>
      <c r="J8" s="51">
        <v>5</v>
      </c>
      <c r="K8" s="51">
        <v>5</v>
      </c>
      <c r="L8" s="67">
        <v>4</v>
      </c>
      <c r="M8" s="82">
        <f aca="true" t="shared" si="0" ref="M8:M22">L8+G8</f>
        <v>6</v>
      </c>
      <c r="N8" s="67">
        <f aca="true" t="shared" si="1" ref="N8:N22">L8*G8</f>
        <v>8</v>
      </c>
    </row>
    <row r="9" spans="1:14" ht="12.75">
      <c r="A9" s="37">
        <v>2</v>
      </c>
      <c r="B9" s="58">
        <v>2</v>
      </c>
      <c r="C9" s="38" t="s">
        <v>56</v>
      </c>
      <c r="D9" s="42">
        <v>1981</v>
      </c>
      <c r="E9" s="38" t="s">
        <v>43</v>
      </c>
      <c r="F9" s="83">
        <v>49.09</v>
      </c>
      <c r="G9" s="83">
        <v>7</v>
      </c>
      <c r="H9" s="57">
        <v>6</v>
      </c>
      <c r="I9" s="13">
        <v>7</v>
      </c>
      <c r="J9" s="14">
        <v>5</v>
      </c>
      <c r="K9" s="13">
        <v>5</v>
      </c>
      <c r="L9" s="58">
        <v>1</v>
      </c>
      <c r="M9" s="82">
        <f t="shared" si="0"/>
        <v>8</v>
      </c>
      <c r="N9" s="58">
        <f t="shared" si="1"/>
        <v>7</v>
      </c>
    </row>
    <row r="10" spans="1:14" ht="12.75">
      <c r="A10" s="52">
        <v>3</v>
      </c>
      <c r="B10" s="58">
        <v>2</v>
      </c>
      <c r="C10" s="38" t="s">
        <v>49</v>
      </c>
      <c r="D10" s="42">
        <v>1972</v>
      </c>
      <c r="E10" s="38" t="s">
        <v>12</v>
      </c>
      <c r="F10" s="84">
        <v>40.4</v>
      </c>
      <c r="G10" s="81">
        <v>1</v>
      </c>
      <c r="H10" s="13">
        <v>4</v>
      </c>
      <c r="I10" s="13">
        <v>6</v>
      </c>
      <c r="J10" s="14">
        <v>5</v>
      </c>
      <c r="K10" s="13">
        <v>6</v>
      </c>
      <c r="L10" s="67">
        <v>7</v>
      </c>
      <c r="M10" s="82">
        <f t="shared" si="0"/>
        <v>8</v>
      </c>
      <c r="N10" s="58">
        <f t="shared" si="1"/>
        <v>7</v>
      </c>
    </row>
    <row r="11" spans="1:14" ht="12.75">
      <c r="A11" s="37">
        <v>4</v>
      </c>
      <c r="B11" s="58">
        <v>4</v>
      </c>
      <c r="C11" s="38" t="s">
        <v>52</v>
      </c>
      <c r="D11" s="42">
        <v>1983</v>
      </c>
      <c r="E11" s="38" t="s">
        <v>12</v>
      </c>
      <c r="F11" s="83">
        <v>44.31</v>
      </c>
      <c r="G11" s="83">
        <v>3</v>
      </c>
      <c r="H11" s="13">
        <v>5</v>
      </c>
      <c r="I11" s="13">
        <v>18</v>
      </c>
      <c r="J11" s="14">
        <v>5</v>
      </c>
      <c r="K11" s="13">
        <v>5</v>
      </c>
      <c r="L11" s="58">
        <v>5</v>
      </c>
      <c r="M11" s="82">
        <f t="shared" si="0"/>
        <v>8</v>
      </c>
      <c r="N11" s="58">
        <f t="shared" si="1"/>
        <v>15</v>
      </c>
    </row>
    <row r="12" spans="1:14" ht="12.75">
      <c r="A12" s="52">
        <v>5</v>
      </c>
      <c r="B12" s="58">
        <v>5</v>
      </c>
      <c r="C12" s="38" t="s">
        <v>17</v>
      </c>
      <c r="D12" s="42">
        <v>1987</v>
      </c>
      <c r="E12" s="38" t="s">
        <v>43</v>
      </c>
      <c r="F12" s="83">
        <v>51.38</v>
      </c>
      <c r="G12" s="81">
        <v>10</v>
      </c>
      <c r="H12" s="57">
        <v>6</v>
      </c>
      <c r="I12" s="13">
        <v>10</v>
      </c>
      <c r="J12" s="14">
        <v>5</v>
      </c>
      <c r="K12" s="13">
        <v>5</v>
      </c>
      <c r="L12" s="67">
        <v>3</v>
      </c>
      <c r="M12" s="82">
        <f t="shared" si="0"/>
        <v>13</v>
      </c>
      <c r="N12" s="58">
        <f t="shared" si="1"/>
        <v>30</v>
      </c>
    </row>
    <row r="13" spans="1:14" ht="12.75">
      <c r="A13" s="37">
        <v>6</v>
      </c>
      <c r="B13" s="58">
        <v>6</v>
      </c>
      <c r="C13" s="38" t="s">
        <v>54</v>
      </c>
      <c r="D13" s="42">
        <v>1973</v>
      </c>
      <c r="E13" s="38" t="s">
        <v>12</v>
      </c>
      <c r="F13" s="83">
        <v>45.39</v>
      </c>
      <c r="G13" s="83">
        <v>4</v>
      </c>
      <c r="H13" s="13">
        <v>1</v>
      </c>
      <c r="I13" s="13">
        <v>1</v>
      </c>
      <c r="J13" s="14">
        <v>4</v>
      </c>
      <c r="K13" s="13">
        <v>7</v>
      </c>
      <c r="L13" s="67">
        <v>10</v>
      </c>
      <c r="M13" s="82">
        <f t="shared" si="0"/>
        <v>14</v>
      </c>
      <c r="N13" s="58">
        <f t="shared" si="1"/>
        <v>40</v>
      </c>
    </row>
    <row r="14" spans="1:14" ht="12.75">
      <c r="A14" s="52">
        <v>7</v>
      </c>
      <c r="B14" s="58">
        <v>7</v>
      </c>
      <c r="C14" s="38" t="s">
        <v>57</v>
      </c>
      <c r="D14" s="42">
        <v>1973</v>
      </c>
      <c r="E14" s="38" t="s">
        <v>12</v>
      </c>
      <c r="F14" s="83">
        <v>49.13</v>
      </c>
      <c r="G14" s="81">
        <v>8</v>
      </c>
      <c r="H14" s="13">
        <v>3</v>
      </c>
      <c r="I14" s="13">
        <v>3</v>
      </c>
      <c r="J14" s="14">
        <v>4</v>
      </c>
      <c r="K14" s="13">
        <v>4</v>
      </c>
      <c r="L14" s="58">
        <v>8</v>
      </c>
      <c r="M14" s="82">
        <f t="shared" si="0"/>
        <v>16</v>
      </c>
      <c r="N14" s="58">
        <f t="shared" si="1"/>
        <v>64</v>
      </c>
    </row>
    <row r="15" spans="1:14" ht="12.75">
      <c r="A15" s="37">
        <v>8</v>
      </c>
      <c r="B15" s="58">
        <v>8</v>
      </c>
      <c r="C15" s="38" t="s">
        <v>64</v>
      </c>
      <c r="D15" s="42">
        <v>1982</v>
      </c>
      <c r="E15" s="38" t="s">
        <v>42</v>
      </c>
      <c r="F15" s="13" t="s">
        <v>68</v>
      </c>
      <c r="G15" s="83">
        <v>15</v>
      </c>
      <c r="H15" s="57">
        <v>6</v>
      </c>
      <c r="I15" s="13">
        <v>8</v>
      </c>
      <c r="J15" s="14">
        <v>5</v>
      </c>
      <c r="K15" s="13">
        <v>5</v>
      </c>
      <c r="L15" s="67">
        <v>2</v>
      </c>
      <c r="M15" s="82">
        <f t="shared" si="0"/>
        <v>17</v>
      </c>
      <c r="N15" s="58">
        <f t="shared" si="1"/>
        <v>30</v>
      </c>
    </row>
    <row r="16" spans="1:14" ht="12.75">
      <c r="A16" s="52">
        <v>9</v>
      </c>
      <c r="B16" s="58">
        <v>9</v>
      </c>
      <c r="C16" s="37" t="s">
        <v>55</v>
      </c>
      <c r="D16" s="40">
        <v>1984</v>
      </c>
      <c r="E16" s="37" t="s">
        <v>12</v>
      </c>
      <c r="F16" s="83">
        <v>46.44</v>
      </c>
      <c r="G16" s="81">
        <v>5</v>
      </c>
      <c r="H16" s="13">
        <v>1</v>
      </c>
      <c r="I16" s="13">
        <v>3</v>
      </c>
      <c r="J16" s="14">
        <v>3</v>
      </c>
      <c r="K16" s="13">
        <v>5</v>
      </c>
      <c r="L16" s="67">
        <v>13</v>
      </c>
      <c r="M16" s="82">
        <f t="shared" si="0"/>
        <v>18</v>
      </c>
      <c r="N16" s="58">
        <f t="shared" si="1"/>
        <v>65</v>
      </c>
    </row>
    <row r="17" spans="1:14" ht="12.75">
      <c r="A17" s="37">
        <v>10</v>
      </c>
      <c r="B17" s="58">
        <v>10</v>
      </c>
      <c r="C17" s="38" t="s">
        <v>59</v>
      </c>
      <c r="D17" s="42"/>
      <c r="E17" s="38" t="s">
        <v>15</v>
      </c>
      <c r="F17" s="83">
        <v>49.37</v>
      </c>
      <c r="G17" s="83">
        <v>9</v>
      </c>
      <c r="H17" s="13">
        <v>2</v>
      </c>
      <c r="I17" s="13">
        <v>5</v>
      </c>
      <c r="J17" s="14">
        <v>3</v>
      </c>
      <c r="K17" s="13">
        <v>3</v>
      </c>
      <c r="L17" s="58">
        <v>9</v>
      </c>
      <c r="M17" s="82">
        <f t="shared" si="0"/>
        <v>18</v>
      </c>
      <c r="N17" s="58">
        <f t="shared" si="1"/>
        <v>81</v>
      </c>
    </row>
    <row r="18" spans="1:14" ht="12.75">
      <c r="A18" s="52">
        <v>11</v>
      </c>
      <c r="B18" s="58">
        <v>11</v>
      </c>
      <c r="C18" s="38" t="s">
        <v>58</v>
      </c>
      <c r="D18" s="42">
        <v>1959</v>
      </c>
      <c r="E18" s="38" t="s">
        <v>43</v>
      </c>
      <c r="F18" s="83">
        <v>48.26</v>
      </c>
      <c r="G18" s="81">
        <v>6</v>
      </c>
      <c r="H18" s="13">
        <v>1</v>
      </c>
      <c r="I18" s="13">
        <v>3</v>
      </c>
      <c r="J18" s="14">
        <v>3</v>
      </c>
      <c r="K18" s="13">
        <v>5</v>
      </c>
      <c r="L18" s="67">
        <v>13</v>
      </c>
      <c r="M18" s="82">
        <f t="shared" si="0"/>
        <v>19</v>
      </c>
      <c r="N18" s="58">
        <f t="shared" si="1"/>
        <v>78</v>
      </c>
    </row>
    <row r="19" spans="1:14" ht="12.75">
      <c r="A19" s="37">
        <v>12</v>
      </c>
      <c r="B19" s="58">
        <v>12</v>
      </c>
      <c r="C19" s="38" t="s">
        <v>18</v>
      </c>
      <c r="D19" s="42">
        <v>1988</v>
      </c>
      <c r="E19" s="38" t="s">
        <v>43</v>
      </c>
      <c r="F19" s="13">
        <v>58.39</v>
      </c>
      <c r="G19" s="83">
        <v>14</v>
      </c>
      <c r="H19" s="13">
        <v>4</v>
      </c>
      <c r="I19" s="13">
        <v>4</v>
      </c>
      <c r="J19" s="14">
        <v>5</v>
      </c>
      <c r="K19" s="13">
        <v>5</v>
      </c>
      <c r="L19" s="67">
        <v>6</v>
      </c>
      <c r="M19" s="82">
        <f t="shared" si="0"/>
        <v>20</v>
      </c>
      <c r="N19" s="58">
        <f t="shared" si="1"/>
        <v>84</v>
      </c>
    </row>
    <row r="20" spans="1:14" ht="12.75">
      <c r="A20" s="52">
        <v>13</v>
      </c>
      <c r="B20" s="58">
        <v>13</v>
      </c>
      <c r="C20" s="38" t="s">
        <v>60</v>
      </c>
      <c r="D20" s="42"/>
      <c r="E20" s="38" t="s">
        <v>41</v>
      </c>
      <c r="F20" s="83">
        <v>53.15</v>
      </c>
      <c r="G20" s="81">
        <v>11</v>
      </c>
      <c r="H20" s="13">
        <v>1</v>
      </c>
      <c r="I20" s="13">
        <v>2</v>
      </c>
      <c r="J20" s="14">
        <v>2</v>
      </c>
      <c r="K20" s="13">
        <v>3</v>
      </c>
      <c r="L20" s="58">
        <v>11</v>
      </c>
      <c r="M20" s="82">
        <f t="shared" si="0"/>
        <v>22</v>
      </c>
      <c r="N20" s="58">
        <f t="shared" si="1"/>
        <v>121</v>
      </c>
    </row>
    <row r="21" spans="1:14" ht="12.75">
      <c r="A21" s="37">
        <v>14</v>
      </c>
      <c r="B21" s="58">
        <v>14</v>
      </c>
      <c r="C21" s="38" t="s">
        <v>61</v>
      </c>
      <c r="D21" s="42"/>
      <c r="E21" s="38" t="s">
        <v>42</v>
      </c>
      <c r="F21" s="83">
        <v>53.37</v>
      </c>
      <c r="G21" s="83">
        <v>13</v>
      </c>
      <c r="H21" s="13">
        <v>1</v>
      </c>
      <c r="I21" s="13">
        <v>2</v>
      </c>
      <c r="J21" s="14">
        <v>1</v>
      </c>
      <c r="K21" s="13">
        <v>1</v>
      </c>
      <c r="L21" s="67">
        <v>12</v>
      </c>
      <c r="M21" s="82">
        <f t="shared" si="0"/>
        <v>25</v>
      </c>
      <c r="N21" s="58">
        <f t="shared" si="1"/>
        <v>156</v>
      </c>
    </row>
    <row r="22" spans="1:14" ht="12.75">
      <c r="A22" s="52">
        <v>15</v>
      </c>
      <c r="B22" s="58">
        <v>15</v>
      </c>
      <c r="C22" s="37" t="s">
        <v>63</v>
      </c>
      <c r="D22" s="40"/>
      <c r="E22" s="37" t="s">
        <v>42</v>
      </c>
      <c r="F22" s="84">
        <v>53.3</v>
      </c>
      <c r="G22" s="83">
        <v>12</v>
      </c>
      <c r="H22" s="13">
        <v>1</v>
      </c>
      <c r="I22" s="13">
        <v>3</v>
      </c>
      <c r="J22" s="14">
        <v>1</v>
      </c>
      <c r="K22" s="13">
        <v>1</v>
      </c>
      <c r="L22" s="58">
        <v>15</v>
      </c>
      <c r="M22" s="82">
        <f t="shared" si="0"/>
        <v>27</v>
      </c>
      <c r="N22" s="58">
        <f t="shared" si="1"/>
        <v>180</v>
      </c>
    </row>
    <row r="23" spans="1:14" ht="12.75">
      <c r="A23" s="37">
        <v>16</v>
      </c>
      <c r="B23" s="58">
        <v>16</v>
      </c>
      <c r="C23" s="38" t="s">
        <v>48</v>
      </c>
      <c r="D23" s="42">
        <v>1981</v>
      </c>
      <c r="E23" s="38" t="s">
        <v>42</v>
      </c>
      <c r="F23" s="83">
        <v>38.31</v>
      </c>
      <c r="G23" s="83"/>
      <c r="H23" s="13"/>
      <c r="I23" s="13"/>
      <c r="J23" s="14"/>
      <c r="K23" s="13"/>
      <c r="L23" s="58"/>
      <c r="M23" s="85"/>
      <c r="N23" s="58"/>
    </row>
    <row r="24" spans="1:14" ht="12.75">
      <c r="A24" s="52">
        <v>17</v>
      </c>
      <c r="B24" s="58">
        <v>16</v>
      </c>
      <c r="C24" s="38" t="s">
        <v>50</v>
      </c>
      <c r="D24" s="42">
        <v>1989</v>
      </c>
      <c r="E24" s="39" t="s">
        <v>26</v>
      </c>
      <c r="F24" s="58">
        <v>41.15</v>
      </c>
      <c r="G24" s="58"/>
      <c r="H24" s="13"/>
      <c r="I24" s="13"/>
      <c r="J24" s="14"/>
      <c r="K24" s="13"/>
      <c r="L24" s="58"/>
      <c r="M24" s="85"/>
      <c r="N24" s="58"/>
    </row>
    <row r="25" spans="1:14" ht="12.75">
      <c r="A25" s="37">
        <v>18</v>
      </c>
      <c r="B25" s="58">
        <v>16</v>
      </c>
      <c r="C25" s="38" t="s">
        <v>53</v>
      </c>
      <c r="D25" s="42">
        <v>1962</v>
      </c>
      <c r="E25" s="38" t="s">
        <v>41</v>
      </c>
      <c r="F25" s="86">
        <v>44.4</v>
      </c>
      <c r="G25" s="83"/>
      <c r="H25" s="13"/>
      <c r="I25" s="13"/>
      <c r="J25" s="14"/>
      <c r="K25" s="13"/>
      <c r="L25" s="58"/>
      <c r="M25" s="85"/>
      <c r="N25" s="58"/>
    </row>
    <row r="26" spans="1:14" ht="12.75">
      <c r="A26" s="52">
        <v>19</v>
      </c>
      <c r="B26" s="58">
        <v>16</v>
      </c>
      <c r="C26" s="38" t="s">
        <v>62</v>
      </c>
      <c r="D26" s="42">
        <v>1956</v>
      </c>
      <c r="E26" s="38" t="s">
        <v>15</v>
      </c>
      <c r="F26" s="13">
        <v>45.53</v>
      </c>
      <c r="G26" s="83"/>
      <c r="H26" s="13"/>
      <c r="I26" s="13"/>
      <c r="J26" s="14"/>
      <c r="K26" s="13"/>
      <c r="L26" s="58"/>
      <c r="M26" s="85"/>
      <c r="N26" s="58"/>
    </row>
    <row r="27" spans="1:14" ht="15" customHeight="1">
      <c r="A27" s="37">
        <v>21</v>
      </c>
      <c r="B27" s="58">
        <v>16</v>
      </c>
      <c r="C27" s="38" t="s">
        <v>65</v>
      </c>
      <c r="D27" s="42">
        <v>1985</v>
      </c>
      <c r="E27" s="38" t="s">
        <v>42</v>
      </c>
      <c r="F27" s="13" t="s">
        <v>22</v>
      </c>
      <c r="G27" s="83"/>
      <c r="H27" s="13">
        <v>4</v>
      </c>
      <c r="I27" s="13">
        <v>4</v>
      </c>
      <c r="J27" s="14">
        <v>5</v>
      </c>
      <c r="K27" s="13">
        <v>5</v>
      </c>
      <c r="L27" s="58"/>
      <c r="M27" s="82"/>
      <c r="N27" s="58"/>
    </row>
    <row r="28" spans="1:12" ht="12.75">
      <c r="A28" s="5"/>
      <c r="B28" s="80"/>
      <c r="C28" s="7"/>
      <c r="D28" s="44"/>
      <c r="E28" s="7"/>
      <c r="F28" s="7"/>
      <c r="G28" s="7"/>
      <c r="H28" s="19"/>
      <c r="I28" s="19"/>
      <c r="J28" s="29"/>
      <c r="K28" s="19"/>
      <c r="L28" s="3"/>
    </row>
    <row r="29" spans="1:12" ht="13.5" thickBot="1">
      <c r="A29" s="5"/>
      <c r="B29" s="80"/>
      <c r="C29" s="5" t="s">
        <v>13</v>
      </c>
      <c r="D29" s="35"/>
      <c r="E29" s="7"/>
      <c r="F29" s="7"/>
      <c r="G29" s="7"/>
      <c r="H29" s="19"/>
      <c r="I29" s="19"/>
      <c r="J29" s="29"/>
      <c r="K29" s="19"/>
      <c r="L29" s="3"/>
    </row>
    <row r="30" spans="1:14" ht="13.5" thickBot="1">
      <c r="A30" s="8" t="s">
        <v>1</v>
      </c>
      <c r="B30" s="91" t="s">
        <v>10</v>
      </c>
      <c r="C30" s="9" t="s">
        <v>2</v>
      </c>
      <c r="D30" s="103" t="s">
        <v>81</v>
      </c>
      <c r="E30" s="10" t="s">
        <v>47</v>
      </c>
      <c r="F30" s="8" t="s">
        <v>19</v>
      </c>
      <c r="G30" s="99" t="s">
        <v>20</v>
      </c>
      <c r="H30" s="22" t="s">
        <v>73</v>
      </c>
      <c r="I30" s="23"/>
      <c r="J30" s="24"/>
      <c r="K30" s="23"/>
      <c r="L30" s="9" t="s">
        <v>21</v>
      </c>
      <c r="M30" s="43" t="s">
        <v>24</v>
      </c>
      <c r="N30" s="73"/>
    </row>
    <row r="31" spans="1:14" ht="13.5" thickBot="1">
      <c r="A31" s="74"/>
      <c r="B31" s="92"/>
      <c r="C31" s="75"/>
      <c r="D31" s="104"/>
      <c r="E31" s="76"/>
      <c r="F31" s="77"/>
      <c r="G31" s="100"/>
      <c r="H31" s="25" t="s">
        <v>3</v>
      </c>
      <c r="I31" s="26" t="s">
        <v>4</v>
      </c>
      <c r="J31" s="27" t="s">
        <v>5</v>
      </c>
      <c r="K31" s="53" t="s">
        <v>4</v>
      </c>
      <c r="L31" s="12" t="s">
        <v>23</v>
      </c>
      <c r="M31" s="48" t="s">
        <v>25</v>
      </c>
      <c r="N31" s="78" t="s">
        <v>71</v>
      </c>
    </row>
    <row r="32" spans="1:14" ht="12.75">
      <c r="A32" s="67">
        <v>1</v>
      </c>
      <c r="B32" s="68">
        <v>1</v>
      </c>
      <c r="C32" s="47" t="s">
        <v>34</v>
      </c>
      <c r="D32" s="69">
        <v>1978</v>
      </c>
      <c r="E32" s="50" t="s">
        <v>41</v>
      </c>
      <c r="F32" s="93">
        <v>1.3729166666666668</v>
      </c>
      <c r="G32" s="81">
        <v>7</v>
      </c>
      <c r="H32" s="51">
        <v>6</v>
      </c>
      <c r="I32" s="51">
        <v>10</v>
      </c>
      <c r="J32" s="70">
        <v>5</v>
      </c>
      <c r="K32" s="71">
        <v>5</v>
      </c>
      <c r="L32" s="68">
        <v>1</v>
      </c>
      <c r="M32" s="72">
        <f aca="true" t="shared" si="2" ref="M32:M46">G32+L32</f>
        <v>8</v>
      </c>
      <c r="N32" s="68">
        <f aca="true" t="shared" si="3" ref="N32:N46">G32*L32</f>
        <v>7</v>
      </c>
    </row>
    <row r="33" spans="1:14" ht="12.75" customHeight="1">
      <c r="A33" s="58">
        <v>2</v>
      </c>
      <c r="B33" s="14">
        <v>2</v>
      </c>
      <c r="C33" s="45" t="s">
        <v>14</v>
      </c>
      <c r="D33" s="59">
        <v>1976</v>
      </c>
      <c r="E33" s="38" t="s">
        <v>12</v>
      </c>
      <c r="F33" s="94">
        <v>1.242361111111111</v>
      </c>
      <c r="G33" s="83">
        <v>2</v>
      </c>
      <c r="H33" s="13">
        <v>1</v>
      </c>
      <c r="I33" s="13">
        <v>1</v>
      </c>
      <c r="J33" s="14">
        <v>3</v>
      </c>
      <c r="K33" s="13">
        <v>4</v>
      </c>
      <c r="L33" s="33">
        <v>7</v>
      </c>
      <c r="M33" s="64">
        <f t="shared" si="2"/>
        <v>9</v>
      </c>
      <c r="N33" s="33">
        <f t="shared" si="3"/>
        <v>14</v>
      </c>
    </row>
    <row r="34" spans="1:16" ht="13.5" customHeight="1">
      <c r="A34" s="58">
        <v>3</v>
      </c>
      <c r="B34" s="33">
        <v>3</v>
      </c>
      <c r="C34" s="45" t="s">
        <v>38</v>
      </c>
      <c r="D34" s="39">
        <v>1982</v>
      </c>
      <c r="E34" s="38" t="s">
        <v>42</v>
      </c>
      <c r="F34" s="94">
        <v>1.3368055555555556</v>
      </c>
      <c r="G34" s="83">
        <v>6</v>
      </c>
      <c r="H34" s="13">
        <v>2</v>
      </c>
      <c r="I34" s="13">
        <v>4</v>
      </c>
      <c r="J34" s="14">
        <v>3</v>
      </c>
      <c r="K34" s="13">
        <v>6</v>
      </c>
      <c r="L34" s="33">
        <v>5</v>
      </c>
      <c r="M34" s="64">
        <f t="shared" si="2"/>
        <v>11</v>
      </c>
      <c r="N34" s="33">
        <f t="shared" si="3"/>
        <v>30</v>
      </c>
      <c r="P34" s="5"/>
    </row>
    <row r="35" spans="1:16" ht="12.75">
      <c r="A35" s="58">
        <v>4</v>
      </c>
      <c r="B35" s="14">
        <v>4</v>
      </c>
      <c r="C35" s="45" t="s">
        <v>27</v>
      </c>
      <c r="D35" s="60">
        <v>1980</v>
      </c>
      <c r="E35" s="42" t="s">
        <v>43</v>
      </c>
      <c r="F35" s="94">
        <v>1.545138888888889</v>
      </c>
      <c r="G35" s="83">
        <v>10</v>
      </c>
      <c r="H35" s="13">
        <v>3</v>
      </c>
      <c r="I35" s="13">
        <v>3</v>
      </c>
      <c r="J35" s="14">
        <v>5</v>
      </c>
      <c r="K35" s="13">
        <v>12</v>
      </c>
      <c r="L35" s="13">
        <v>2</v>
      </c>
      <c r="M35" s="64">
        <f t="shared" si="2"/>
        <v>12</v>
      </c>
      <c r="N35" s="33">
        <f t="shared" si="3"/>
        <v>20</v>
      </c>
      <c r="P35" s="5"/>
    </row>
    <row r="36" spans="1:16" ht="12.75">
      <c r="A36" s="58">
        <v>5</v>
      </c>
      <c r="B36" s="33">
        <v>5</v>
      </c>
      <c r="C36" s="45" t="s">
        <v>37</v>
      </c>
      <c r="D36" s="59">
        <v>1969</v>
      </c>
      <c r="E36" s="38" t="s">
        <v>43</v>
      </c>
      <c r="F36" s="94">
        <v>1.4388888888888889</v>
      </c>
      <c r="G36" s="58">
        <v>8</v>
      </c>
      <c r="H36" s="13">
        <v>3</v>
      </c>
      <c r="I36" s="13">
        <v>6</v>
      </c>
      <c r="J36" s="14">
        <v>5</v>
      </c>
      <c r="K36" s="13">
        <v>9</v>
      </c>
      <c r="L36" s="13">
        <v>4</v>
      </c>
      <c r="M36" s="64">
        <f t="shared" si="2"/>
        <v>12</v>
      </c>
      <c r="N36" s="33">
        <f t="shared" si="3"/>
        <v>32</v>
      </c>
      <c r="P36" s="34"/>
    </row>
    <row r="37" spans="1:16" ht="12.75">
      <c r="A37" s="58">
        <v>6</v>
      </c>
      <c r="B37" s="14">
        <v>5</v>
      </c>
      <c r="C37" s="45" t="s">
        <v>32</v>
      </c>
      <c r="D37" s="61">
        <v>1980</v>
      </c>
      <c r="E37" s="37" t="s">
        <v>12</v>
      </c>
      <c r="F37" s="95">
        <v>1.2930555555555556</v>
      </c>
      <c r="G37" s="83">
        <v>4</v>
      </c>
      <c r="H37" s="13">
        <v>1</v>
      </c>
      <c r="I37" s="13">
        <v>1</v>
      </c>
      <c r="J37" s="14">
        <v>3</v>
      </c>
      <c r="K37" s="13">
        <v>5</v>
      </c>
      <c r="L37" s="13">
        <v>8</v>
      </c>
      <c r="M37" s="64">
        <f t="shared" si="2"/>
        <v>12</v>
      </c>
      <c r="N37" s="33">
        <f t="shared" si="3"/>
        <v>32</v>
      </c>
      <c r="P37" s="5"/>
    </row>
    <row r="38" spans="1:16" ht="12.75">
      <c r="A38" s="58">
        <v>7</v>
      </c>
      <c r="B38" s="33">
        <v>7</v>
      </c>
      <c r="C38" s="45" t="s">
        <v>33</v>
      </c>
      <c r="D38" s="59">
        <v>1976</v>
      </c>
      <c r="E38" s="38" t="s">
        <v>43</v>
      </c>
      <c r="F38" s="94">
        <v>1.604861111111111</v>
      </c>
      <c r="G38" s="83">
        <v>11</v>
      </c>
      <c r="H38" s="13">
        <v>3</v>
      </c>
      <c r="I38" s="13">
        <v>4</v>
      </c>
      <c r="J38" s="14">
        <v>5</v>
      </c>
      <c r="K38" s="13">
        <v>5</v>
      </c>
      <c r="L38" s="33">
        <v>3</v>
      </c>
      <c r="M38" s="64">
        <f t="shared" si="2"/>
        <v>14</v>
      </c>
      <c r="N38" s="33">
        <f t="shared" si="3"/>
        <v>33</v>
      </c>
      <c r="P38" s="5"/>
    </row>
    <row r="39" spans="1:16" ht="12.75">
      <c r="A39" s="58">
        <v>8</v>
      </c>
      <c r="B39" s="14">
        <v>8</v>
      </c>
      <c r="C39" s="45" t="s">
        <v>28</v>
      </c>
      <c r="D39" s="61">
        <v>1981</v>
      </c>
      <c r="E39" s="37" t="s">
        <v>39</v>
      </c>
      <c r="F39" s="95">
        <v>1.16875</v>
      </c>
      <c r="G39" s="83">
        <v>1</v>
      </c>
      <c r="H39" s="13">
        <v>0</v>
      </c>
      <c r="I39" s="13">
        <v>0</v>
      </c>
      <c r="J39" s="14">
        <v>4</v>
      </c>
      <c r="K39" s="13">
        <v>4</v>
      </c>
      <c r="L39" s="13">
        <v>14</v>
      </c>
      <c r="M39" s="64">
        <f t="shared" si="2"/>
        <v>15</v>
      </c>
      <c r="N39" s="33">
        <f t="shared" si="3"/>
        <v>14</v>
      </c>
      <c r="P39" s="5"/>
    </row>
    <row r="40" spans="1:16" ht="12.75">
      <c r="A40" s="58">
        <v>9</v>
      </c>
      <c r="B40" s="33">
        <v>9</v>
      </c>
      <c r="C40" s="45" t="s">
        <v>35</v>
      </c>
      <c r="D40" s="61">
        <v>1973</v>
      </c>
      <c r="E40" s="37" t="s">
        <v>41</v>
      </c>
      <c r="F40" s="95">
        <v>1.29375</v>
      </c>
      <c r="G40" s="83">
        <v>5</v>
      </c>
      <c r="H40" s="13">
        <v>1</v>
      </c>
      <c r="I40" s="13">
        <v>2</v>
      </c>
      <c r="J40" s="14">
        <v>1</v>
      </c>
      <c r="K40" s="13">
        <v>1</v>
      </c>
      <c r="L40" s="13">
        <v>10</v>
      </c>
      <c r="M40" s="64">
        <f t="shared" si="2"/>
        <v>15</v>
      </c>
      <c r="N40" s="33">
        <f t="shared" si="3"/>
        <v>50</v>
      </c>
      <c r="P40" s="5"/>
    </row>
    <row r="41" spans="1:16" ht="12.75">
      <c r="A41" s="58">
        <v>10</v>
      </c>
      <c r="B41" s="14">
        <v>10</v>
      </c>
      <c r="C41" s="45" t="s">
        <v>30</v>
      </c>
      <c r="D41" s="61">
        <v>1984</v>
      </c>
      <c r="E41" s="37" t="s">
        <v>46</v>
      </c>
      <c r="F41" s="95">
        <v>2.3111111111111113</v>
      </c>
      <c r="G41" s="83">
        <v>15</v>
      </c>
      <c r="H41" s="13">
        <v>2</v>
      </c>
      <c r="I41" s="13">
        <v>5</v>
      </c>
      <c r="J41" s="14">
        <v>2</v>
      </c>
      <c r="K41" s="13">
        <v>4</v>
      </c>
      <c r="L41" s="13">
        <v>6</v>
      </c>
      <c r="M41" s="64">
        <f t="shared" si="2"/>
        <v>21</v>
      </c>
      <c r="N41" s="33">
        <f t="shared" si="3"/>
        <v>90</v>
      </c>
      <c r="P41" s="5"/>
    </row>
    <row r="42" spans="1:16" ht="12.75">
      <c r="A42" s="58">
        <v>11</v>
      </c>
      <c r="B42" s="33">
        <v>11</v>
      </c>
      <c r="C42" s="38" t="s">
        <v>31</v>
      </c>
      <c r="D42" s="61">
        <v>1982</v>
      </c>
      <c r="E42" s="37" t="s">
        <v>12</v>
      </c>
      <c r="F42" s="95">
        <v>1.4701388888888889</v>
      </c>
      <c r="G42" s="83">
        <v>9</v>
      </c>
      <c r="H42" s="13">
        <v>1</v>
      </c>
      <c r="I42" s="13">
        <v>5</v>
      </c>
      <c r="J42" s="14">
        <v>3</v>
      </c>
      <c r="K42" s="13">
        <v>6</v>
      </c>
      <c r="L42" s="13">
        <v>12</v>
      </c>
      <c r="M42" s="64">
        <f t="shared" si="2"/>
        <v>21</v>
      </c>
      <c r="N42" s="33">
        <f t="shared" si="3"/>
        <v>108</v>
      </c>
      <c r="P42" s="5"/>
    </row>
    <row r="43" spans="1:16" ht="12.75">
      <c r="A43" s="58">
        <v>12</v>
      </c>
      <c r="B43" s="14">
        <v>12</v>
      </c>
      <c r="C43" s="45" t="s">
        <v>16</v>
      </c>
      <c r="D43" s="60">
        <v>1985</v>
      </c>
      <c r="E43" s="62" t="s">
        <v>6</v>
      </c>
      <c r="F43" s="94">
        <v>2.1597222222222223</v>
      </c>
      <c r="G43" s="83">
        <v>14</v>
      </c>
      <c r="H43" s="13">
        <v>1</v>
      </c>
      <c r="I43" s="13">
        <v>2</v>
      </c>
      <c r="J43" s="14">
        <v>2</v>
      </c>
      <c r="K43" s="13">
        <v>2</v>
      </c>
      <c r="L43" s="33">
        <v>9</v>
      </c>
      <c r="M43" s="64">
        <f t="shared" si="2"/>
        <v>23</v>
      </c>
      <c r="N43" s="33">
        <f t="shared" si="3"/>
        <v>126</v>
      </c>
      <c r="P43" s="5"/>
    </row>
    <row r="44" spans="1:16" ht="12.75">
      <c r="A44" s="58">
        <v>13</v>
      </c>
      <c r="B44" s="33">
        <v>13</v>
      </c>
      <c r="C44" s="45" t="s">
        <v>45</v>
      </c>
      <c r="D44" s="61"/>
      <c r="E44" s="37" t="s">
        <v>15</v>
      </c>
      <c r="F44" s="95">
        <v>1.7104166666666665</v>
      </c>
      <c r="G44" s="58">
        <v>13</v>
      </c>
      <c r="H44" s="13">
        <v>1</v>
      </c>
      <c r="I44" s="13">
        <v>3</v>
      </c>
      <c r="J44" s="14">
        <v>2</v>
      </c>
      <c r="K44" s="13">
        <v>3</v>
      </c>
      <c r="L44" s="33">
        <v>11</v>
      </c>
      <c r="M44" s="64">
        <f t="shared" si="2"/>
        <v>24</v>
      </c>
      <c r="N44" s="33">
        <f t="shared" si="3"/>
        <v>143</v>
      </c>
      <c r="P44" s="5"/>
    </row>
    <row r="45" spans="1:16" ht="12.75">
      <c r="A45" s="58">
        <v>14</v>
      </c>
      <c r="B45" s="14">
        <v>14</v>
      </c>
      <c r="C45" s="45" t="s">
        <v>36</v>
      </c>
      <c r="D45" s="61">
        <v>1963</v>
      </c>
      <c r="E45" s="37" t="s">
        <v>44</v>
      </c>
      <c r="F45" s="95">
        <v>1.6159722222222221</v>
      </c>
      <c r="G45" s="83">
        <v>12</v>
      </c>
      <c r="H45" s="13">
        <v>0</v>
      </c>
      <c r="I45" s="13">
        <v>0</v>
      </c>
      <c r="J45" s="14">
        <v>2</v>
      </c>
      <c r="K45" s="13">
        <v>4</v>
      </c>
      <c r="L45" s="33">
        <v>15</v>
      </c>
      <c r="M45" s="64">
        <f t="shared" si="2"/>
        <v>27</v>
      </c>
      <c r="N45" s="33">
        <f t="shared" si="3"/>
        <v>180</v>
      </c>
      <c r="P45" s="5"/>
    </row>
    <row r="46" spans="1:16" ht="12.75">
      <c r="A46" s="58">
        <v>15</v>
      </c>
      <c r="B46" s="33">
        <v>15</v>
      </c>
      <c r="C46" s="45" t="s">
        <v>29</v>
      </c>
      <c r="D46" s="61">
        <v>1986</v>
      </c>
      <c r="E46" s="37" t="s">
        <v>6</v>
      </c>
      <c r="F46" s="96" t="s">
        <v>70</v>
      </c>
      <c r="G46" s="83">
        <v>16</v>
      </c>
      <c r="H46" s="13">
        <v>1</v>
      </c>
      <c r="I46" s="13">
        <v>5</v>
      </c>
      <c r="J46" s="14">
        <v>1</v>
      </c>
      <c r="K46" s="13">
        <v>2</v>
      </c>
      <c r="L46" s="33">
        <v>13</v>
      </c>
      <c r="M46" s="64">
        <f t="shared" si="2"/>
        <v>29</v>
      </c>
      <c r="N46" s="33">
        <f t="shared" si="3"/>
        <v>208</v>
      </c>
      <c r="P46" s="5"/>
    </row>
    <row r="47" spans="1:16" ht="12.75">
      <c r="A47" s="58">
        <v>14</v>
      </c>
      <c r="B47" s="14">
        <v>16</v>
      </c>
      <c r="C47" s="37" t="s">
        <v>40</v>
      </c>
      <c r="D47" s="40">
        <v>1982</v>
      </c>
      <c r="E47" s="37" t="s">
        <v>12</v>
      </c>
      <c r="F47" s="95">
        <v>1.2631944444444445</v>
      </c>
      <c r="G47" s="58">
        <v>3</v>
      </c>
      <c r="H47" s="13">
        <v>0</v>
      </c>
      <c r="I47" s="13">
        <v>0</v>
      </c>
      <c r="J47" s="14">
        <v>0</v>
      </c>
      <c r="K47" s="13">
        <v>0</v>
      </c>
      <c r="L47" s="13">
        <v>16</v>
      </c>
      <c r="M47" s="64">
        <v>100</v>
      </c>
      <c r="N47" s="33">
        <v>1000</v>
      </c>
      <c r="P47" s="5"/>
    </row>
    <row r="48" spans="3:16" ht="12.75">
      <c r="C48" s="5"/>
      <c r="D48" s="6"/>
      <c r="E48" s="5"/>
      <c r="G48" s="88"/>
      <c r="H48" s="19"/>
      <c r="I48" s="19"/>
      <c r="J48" s="29"/>
      <c r="K48" s="19"/>
      <c r="L48" s="88"/>
      <c r="M48" s="88"/>
      <c r="N48" s="88"/>
      <c r="P48" s="5"/>
    </row>
    <row r="49" spans="1:16" ht="15">
      <c r="A49" s="79" t="s">
        <v>74</v>
      </c>
      <c r="C49" s="5"/>
      <c r="D49" s="6"/>
      <c r="E49" s="5"/>
      <c r="H49" s="19"/>
      <c r="I49" s="19"/>
      <c r="J49" s="20"/>
      <c r="K49" s="21"/>
      <c r="L49" s="3"/>
      <c r="P49" s="5"/>
    </row>
    <row r="50" spans="1:16" ht="12.75">
      <c r="A50" s="3" t="s">
        <v>77</v>
      </c>
      <c r="D50" s="3"/>
      <c r="H50" s="19"/>
      <c r="I50" s="19"/>
      <c r="J50" s="20"/>
      <c r="K50" s="21"/>
      <c r="L50" s="3"/>
      <c r="P50" s="5"/>
    </row>
    <row r="51" spans="1:16" ht="12.75">
      <c r="A51" s="3" t="s">
        <v>78</v>
      </c>
      <c r="D51" s="3"/>
      <c r="H51" s="19"/>
      <c r="I51" s="19"/>
      <c r="J51" s="20"/>
      <c r="K51" s="21"/>
      <c r="L51" s="3"/>
      <c r="P51" s="5"/>
    </row>
    <row r="52" spans="1:11" ht="12.75">
      <c r="A52" s="63" t="s">
        <v>75</v>
      </c>
      <c r="B52" s="80"/>
      <c r="C52" s="5"/>
      <c r="D52" s="6"/>
      <c r="E52" s="5"/>
      <c r="F52" s="5"/>
      <c r="G52" s="5"/>
      <c r="H52" s="19"/>
      <c r="I52" s="19"/>
      <c r="J52" s="20"/>
      <c r="K52" s="21"/>
    </row>
    <row r="53" spans="1:11" ht="12.75">
      <c r="A53" s="63" t="s">
        <v>76</v>
      </c>
      <c r="B53" s="80"/>
      <c r="C53" s="5"/>
      <c r="D53" s="6"/>
      <c r="E53" s="5"/>
      <c r="F53" s="5"/>
      <c r="G53" s="5"/>
      <c r="H53" s="19"/>
      <c r="I53" s="19"/>
      <c r="J53" s="20"/>
      <c r="K53" s="21"/>
    </row>
    <row r="54" spans="1:11" ht="12.75">
      <c r="A54" s="63"/>
      <c r="B54" s="80"/>
      <c r="C54" s="5"/>
      <c r="D54" s="6"/>
      <c r="E54" s="5"/>
      <c r="F54" s="5"/>
      <c r="G54" s="5"/>
      <c r="H54" s="19"/>
      <c r="I54" s="19"/>
      <c r="J54" s="20"/>
      <c r="K54" s="21"/>
    </row>
    <row r="55" spans="1:12" ht="12.75">
      <c r="A55" s="5"/>
      <c r="B55" s="80"/>
      <c r="C55" s="5" t="s">
        <v>7</v>
      </c>
      <c r="D55" s="97" t="s">
        <v>79</v>
      </c>
      <c r="E55" s="98"/>
      <c r="F55" s="5"/>
      <c r="G55" s="20" t="s">
        <v>8</v>
      </c>
      <c r="H55" s="19"/>
      <c r="I55" s="19"/>
      <c r="J55" s="3"/>
      <c r="K55" s="21"/>
      <c r="L55" s="16" t="s">
        <v>80</v>
      </c>
    </row>
    <row r="56" ht="13.5" customHeight="1">
      <c r="L56" s="3"/>
    </row>
    <row r="57" ht="12.75">
      <c r="L57" s="3"/>
    </row>
    <row r="58" spans="4:12" ht="12.75">
      <c r="D58" s="3"/>
      <c r="F58" s="63"/>
      <c r="L58" s="28"/>
    </row>
    <row r="59" spans="4:5" ht="12.75">
      <c r="D59" s="3"/>
      <c r="E59" s="63"/>
    </row>
    <row r="61" ht="13.5" customHeight="1">
      <c r="M61" s="5"/>
    </row>
    <row r="62" ht="13.5" customHeight="1"/>
    <row r="63" ht="13.5" customHeight="1"/>
    <row r="79" ht="13.5" customHeight="1"/>
    <row r="82" spans="1:13" s="5" customFormat="1" ht="12.75">
      <c r="A82" s="3"/>
      <c r="B82" s="88"/>
      <c r="C82" s="3"/>
      <c r="D82" s="2"/>
      <c r="E82" s="3"/>
      <c r="F82" s="3"/>
      <c r="G82" s="3"/>
      <c r="H82" s="30"/>
      <c r="I82" s="30"/>
      <c r="J82" s="17"/>
      <c r="K82" s="31"/>
      <c r="L82" s="16"/>
      <c r="M82" s="3"/>
    </row>
    <row r="85" ht="13.5" customHeight="1"/>
    <row r="90" ht="12.75">
      <c r="N90" s="5"/>
    </row>
    <row r="98" ht="12.75">
      <c r="O98" s="5"/>
    </row>
    <row r="100" spans="1:15" s="5" customFormat="1" ht="12.75">
      <c r="A100" s="3"/>
      <c r="B100" s="88"/>
      <c r="C100" s="3"/>
      <c r="D100" s="2"/>
      <c r="E100" s="3"/>
      <c r="F100" s="3"/>
      <c r="G100" s="3"/>
      <c r="H100" s="30"/>
      <c r="I100" s="30"/>
      <c r="J100" s="17"/>
      <c r="K100" s="31"/>
      <c r="L100" s="16"/>
      <c r="M100" s="3"/>
      <c r="N100" s="3"/>
      <c r="O100" s="3"/>
    </row>
    <row r="101" ht="16.5" customHeight="1"/>
  </sheetData>
  <mergeCells count="6">
    <mergeCell ref="D55:E55"/>
    <mergeCell ref="G6:G7"/>
    <mergeCell ref="A1:M1"/>
    <mergeCell ref="G30:G31"/>
    <mergeCell ref="D6:D7"/>
    <mergeCell ref="D30:D31"/>
  </mergeCells>
  <printOptions/>
  <pageMargins left="0.1968503937007874" right="0.1968503937007874" top="0.8661417322834646" bottom="0.9448818897637796" header="0.1968503937007874" footer="0.2362204724409449"/>
  <pageSetup fitToHeight="1" fitToWidth="1" horizontalDpi="600" verticalDpi="600" orientation="landscape" paperSize="9" scale="35" r:id="rId1"/>
  <rowBreaks count="1" manualBreakCount="1">
    <brk id="43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"/>
    </sheetView>
  </sheetViews>
  <sheetFormatPr defaultColWidth="9.00390625" defaultRowHeight="12.75"/>
  <cols>
    <col min="1" max="1" width="3.00390625" style="32" customWidth="1"/>
    <col min="2" max="2" width="5.00390625" style="32" customWidth="1"/>
    <col min="3" max="3" width="4.125" style="32" customWidth="1"/>
    <col min="4" max="4" width="7.25390625" style="32" customWidth="1"/>
    <col min="5" max="5" width="5.375" style="32" customWidth="1"/>
    <col min="6" max="6" width="7.125" style="32" customWidth="1"/>
    <col min="7" max="7" width="6.375" style="32" customWidth="1"/>
    <col min="8" max="8" width="7.875" style="32" customWidth="1"/>
    <col min="9" max="9" width="8.25390625" style="32" customWidth="1"/>
    <col min="10" max="10" width="7.125" style="32" customWidth="1"/>
    <col min="11" max="11" width="6.25390625" style="32" customWidth="1"/>
    <col min="12" max="16384" width="9.125" style="32" customWidth="1"/>
  </cols>
  <sheetData/>
  <printOptions/>
  <pageMargins left="0.43" right="0.21" top="0.984251968503937" bottom="0.984251968503937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"/>
  <sheetViews>
    <sheetView workbookViewId="0" topLeftCell="A1">
      <selection activeCell="P33" sqref="P33"/>
    </sheetView>
  </sheetViews>
  <sheetFormatPr defaultColWidth="9.00390625" defaultRowHeight="12.75"/>
  <cols>
    <col min="1" max="1" width="2.875" style="0" customWidth="1"/>
    <col min="2" max="2" width="20.25390625" style="0" customWidth="1"/>
    <col min="3" max="14" width="3.125" style="0" customWidth="1"/>
  </cols>
  <sheetData>
    <row r="1" spans="1:17" s="46" customFormat="1" ht="12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s="46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</sheetData>
  <printOptions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ИнтерЭВМ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Goga</dc:creator>
  <cp:keywords/>
  <dc:description/>
  <cp:lastModifiedBy>Nik</cp:lastModifiedBy>
  <cp:lastPrinted>2005-02-27T10:23:52Z</cp:lastPrinted>
  <dcterms:created xsi:type="dcterms:W3CDTF">1998-10-19T09:46:42Z</dcterms:created>
  <dcterms:modified xsi:type="dcterms:W3CDTF">2005-02-28T16:40:32Z</dcterms:modified>
  <cp:category/>
  <cp:version/>
  <cp:contentType/>
  <cp:contentStatus/>
</cp:coreProperties>
</file>