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266" windowWidth="11745" windowHeight="6150" activeTab="2"/>
  </bookViews>
  <sheets>
    <sheet name="женщины трудность" sheetId="1" r:id="rId1"/>
    <sheet name="женщины скорость" sheetId="2" r:id="rId2"/>
    <sheet name="мужчины скорость" sheetId="3" r:id="rId3"/>
    <sheet name="мужчины трудность" sheetId="4" r:id="rId4"/>
  </sheets>
  <definedNames>
    <definedName name="_xlnm.Print_Area" localSheetId="0">'женщины трудность'!$A$1:$R$36</definedName>
  </definedNames>
  <calcPr fullCalcOnLoad="1"/>
</workbook>
</file>

<file path=xl/sharedStrings.xml><?xml version="1.0" encoding="utf-8"?>
<sst xmlns="http://schemas.openxmlformats.org/spreadsheetml/2006/main" count="320" uniqueCount="152">
  <si>
    <t>№ пп</t>
  </si>
  <si>
    <t>Ф.И.О. спортсмена</t>
  </si>
  <si>
    <t>Сумма</t>
  </si>
  <si>
    <t>Год рож-дения</t>
  </si>
  <si>
    <t>Одесса</t>
  </si>
  <si>
    <t>Харьков ХФТИ</t>
  </si>
  <si>
    <t>Команда</t>
  </si>
  <si>
    <t>Кривой-Рог</t>
  </si>
  <si>
    <t>Харьков Кировец</t>
  </si>
  <si>
    <t>Днепропетровск</t>
  </si>
  <si>
    <t>Киев</t>
  </si>
  <si>
    <t>Мекевка</t>
  </si>
  <si>
    <t>Чемпионат  Украины</t>
  </si>
  <si>
    <t>Кубок Мира</t>
  </si>
  <si>
    <t>Чемпионат  Мира</t>
  </si>
  <si>
    <t>Чемпионат  Европы</t>
  </si>
  <si>
    <t>Репко Елена</t>
  </si>
  <si>
    <t>Тужилина Света</t>
  </si>
  <si>
    <t>Бежко Ольга</t>
  </si>
  <si>
    <t>Лосинская Ольга</t>
  </si>
  <si>
    <t>Савченко Анна</t>
  </si>
  <si>
    <t>Шереметьева Елена</t>
  </si>
  <si>
    <t>Чернавина Ольга</t>
  </si>
  <si>
    <t>Сосновских Мария</t>
  </si>
  <si>
    <t>Лещенко Валерия</t>
  </si>
  <si>
    <t>Медведева Ольга</t>
  </si>
  <si>
    <t>Зайцева Елена</t>
  </si>
  <si>
    <t>Буд-Гусаим Александра</t>
  </si>
  <si>
    <t>Остапенко Алена</t>
  </si>
  <si>
    <t>Кривонос Елена</t>
  </si>
  <si>
    <t>Ручка Наталья</t>
  </si>
  <si>
    <t>Гельферт Алиса</t>
  </si>
  <si>
    <t>Черноскутова  Катя</t>
  </si>
  <si>
    <t>Винница</t>
  </si>
  <si>
    <t>Муляр Мария</t>
  </si>
  <si>
    <t>Камен.Подольск</t>
  </si>
  <si>
    <t>Ткачук Вера</t>
  </si>
  <si>
    <t>Хохлова Анна</t>
  </si>
  <si>
    <t>Шалагина Ольга</t>
  </si>
  <si>
    <t>Миролюбова Настя</t>
  </si>
  <si>
    <t>Кириленко Нина</t>
  </si>
  <si>
    <t>Одесса  2 этап 23.04.2006</t>
  </si>
  <si>
    <t xml:space="preserve">Харьков Финал 03.12.2006 </t>
  </si>
  <si>
    <t xml:space="preserve"> Украинский рейтинг</t>
  </si>
  <si>
    <t>Международный рейтинг</t>
  </si>
  <si>
    <t>Общий рейтинг</t>
  </si>
  <si>
    <t>Байдюк  Елена</t>
  </si>
  <si>
    <t>Перлова Наталья</t>
  </si>
  <si>
    <t>Лось Елена</t>
  </si>
  <si>
    <t>Никополь Трубник</t>
  </si>
  <si>
    <t>Кубок Мира   Дрезден              19.05.06</t>
  </si>
  <si>
    <t>Харьков R=1 1 эт. 17-18.02.07</t>
  </si>
  <si>
    <t>Кадиева Маргарита</t>
  </si>
  <si>
    <t>Дьяченко Александра</t>
  </si>
  <si>
    <t>РЕЙТИНГ  на 19.02.2007 г.   ЖЕНЩИНЫ  ТРУДНОСТЬ                                                              Р ит.= 1032</t>
  </si>
  <si>
    <t>РЕЙТИНГ  на  19.02.2007 г.   ЖЕНЩИНЫ. СКОРОСТЬ                             Р ит.= 1757</t>
  </si>
  <si>
    <t>Харьков R=1 эт.  17-18.02.07</t>
  </si>
  <si>
    <t>Кубок Мира В.Тырново   21.04.06</t>
  </si>
  <si>
    <t>Захарова Ольга</t>
  </si>
  <si>
    <t>Миролюбова Анастасия</t>
  </si>
  <si>
    <t>Уварова Настя</t>
  </si>
  <si>
    <t>Харьков ХАИ</t>
  </si>
  <si>
    <t>Грушникова  Наталья</t>
  </si>
  <si>
    <t xml:space="preserve">Михайлова Ольга </t>
  </si>
  <si>
    <t>Маренич Алла</t>
  </si>
  <si>
    <t>Каменец-Подольск</t>
  </si>
  <si>
    <t>Щербина Анна</t>
  </si>
  <si>
    <t>Байдюк Елена</t>
  </si>
  <si>
    <t>Потапенко Валерия</t>
  </si>
  <si>
    <t xml:space="preserve">Бородина Наталья </t>
  </si>
  <si>
    <t>Мурсалимова Анна</t>
  </si>
  <si>
    <t>Соловьева Евгения</t>
  </si>
  <si>
    <t>РЕЙТИНГ   на  19.02.2007 г.  МУЖЧИНЫ  ТРУДНОСТЬ                                             Рит.= 759</t>
  </si>
  <si>
    <t>Место</t>
  </si>
  <si>
    <t>Харьков R=0,9 1эт. 17-18.02.07</t>
  </si>
  <si>
    <t>сумма</t>
  </si>
  <si>
    <t>Чемпионат      Мира</t>
  </si>
  <si>
    <t>Общий                   рейтинг</t>
  </si>
  <si>
    <t>Крюков Валерий</t>
  </si>
  <si>
    <t>Петренко Максим</t>
  </si>
  <si>
    <t>Луганск</t>
  </si>
  <si>
    <t>Шалагин Михаил</t>
  </si>
  <si>
    <t>Шульга Алексей</t>
  </si>
  <si>
    <t>Соловей Игорь</t>
  </si>
  <si>
    <t>Кривошейцев Евгений</t>
  </si>
  <si>
    <t>Гусак Игорь</t>
  </si>
  <si>
    <t>Казбеков Серик</t>
  </si>
  <si>
    <t>Маркевич Петр</t>
  </si>
  <si>
    <t>Щербина Петр</t>
  </si>
  <si>
    <t>Тищенко Андрій</t>
  </si>
  <si>
    <t>Клешнев Станислав</t>
  </si>
  <si>
    <t>Топишко Сергей</t>
  </si>
  <si>
    <t>Шалагин Александр</t>
  </si>
  <si>
    <t>Никополь  Трубник</t>
  </si>
  <si>
    <t>Белый Виктор</t>
  </si>
  <si>
    <t>Камен. Подольск</t>
  </si>
  <si>
    <t>Лагутін Віталій</t>
  </si>
  <si>
    <t>Булгаков Николай</t>
  </si>
  <si>
    <t>Севастополь</t>
  </si>
  <si>
    <t>Шевченко Кирил</t>
  </si>
  <si>
    <t>Тишонко Максим</t>
  </si>
  <si>
    <t>Харьков  Политех</t>
  </si>
  <si>
    <t>Зілінський Олександр</t>
  </si>
  <si>
    <t>Левин Павел</t>
  </si>
  <si>
    <t>Дзюбяк Юрий</t>
  </si>
  <si>
    <t>Украинка</t>
  </si>
  <si>
    <t>Веденмеєр Андрій</t>
  </si>
  <si>
    <t>Ялта</t>
  </si>
  <si>
    <t>Карпин Сергей</t>
  </si>
  <si>
    <t>Виноградский Валентин</t>
  </si>
  <si>
    <t>Мардашов Антон</t>
  </si>
  <si>
    <t>Никополь  Эл.метал.</t>
  </si>
  <si>
    <t>Костусев Степан</t>
  </si>
  <si>
    <t>Вакарюк Денис</t>
  </si>
  <si>
    <t>Жигарев Андрей</t>
  </si>
  <si>
    <t>Векля Павел</t>
  </si>
  <si>
    <t>Чернавин Юрий</t>
  </si>
  <si>
    <t>Воронкин Константин</t>
  </si>
  <si>
    <t>РЕЙТИНГ   на  19.02.2007 г.  МУЖЧИНЫ  СКОРОСТЬ                                                    Р ит.=1341</t>
  </si>
  <si>
    <t>Харьков R=0,6 1эт. 17-18.02.07</t>
  </si>
  <si>
    <t>Кубок Мира   2.11.06</t>
  </si>
  <si>
    <t>Стенковой Максим</t>
  </si>
  <si>
    <t>Никополь Эл.мет.</t>
  </si>
  <si>
    <t>Салимов Александр</t>
  </si>
  <si>
    <t>Шишковский Иван</t>
  </si>
  <si>
    <t>Донецк</t>
  </si>
  <si>
    <t>Кривонос Сергей</t>
  </si>
  <si>
    <t>Лахин Александр</t>
  </si>
  <si>
    <t>Осипов Максим</t>
  </si>
  <si>
    <t>Побережец Сергей</t>
  </si>
  <si>
    <t>Оноприенко Павел</t>
  </si>
  <si>
    <t>Подчесов Константин</t>
  </si>
  <si>
    <t>Тяпкин Игорь</t>
  </si>
  <si>
    <t>Фогель Павел</t>
  </si>
  <si>
    <t>Зайченко Алексей</t>
  </si>
  <si>
    <t>Рязанов Евгений</t>
  </si>
  <si>
    <t>Подзоров Антон</t>
  </si>
  <si>
    <t>Астафьев Алексей</t>
  </si>
  <si>
    <t>Сисоев  Сергей</t>
  </si>
  <si>
    <t>Хуторной Максим</t>
  </si>
  <si>
    <t xml:space="preserve">Палладий Евгений </t>
  </si>
  <si>
    <t>Куц  Сергей</t>
  </si>
  <si>
    <t>Краматорск</t>
  </si>
  <si>
    <t xml:space="preserve">Карпин Сергей </t>
  </si>
  <si>
    <t>Бабич Дмитрий</t>
  </si>
  <si>
    <t>Покусаев Олег</t>
  </si>
  <si>
    <t>Макеевка</t>
  </si>
  <si>
    <t>Иванов Дмитрий</t>
  </si>
  <si>
    <t xml:space="preserve">Шалагін Александр </t>
  </si>
  <si>
    <t>Малеев Александр</t>
  </si>
  <si>
    <t>Федченко Вадим</t>
  </si>
  <si>
    <t xml:space="preserve">Титов Вячеслав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</si>
</sst>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.0"/>
  </numFmts>
  <fonts count="1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b/>
      <sz val="11"/>
      <color indexed="9"/>
      <name val="Times New Roman"/>
      <family val="1"/>
    </font>
    <font>
      <sz val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1" fontId="4" fillId="0" borderId="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center" vertical="center" textRotation="90" wrapText="1"/>
    </xf>
    <xf numFmtId="1" fontId="10" fillId="2" borderId="1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1" fontId="9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165" fontId="9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5" fillId="0" borderId="1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6" fontId="10" fillId="4" borderId="1" xfId="0" applyNumberFormat="1" applyFont="1" applyFill="1" applyBorder="1" applyAlignment="1">
      <alignment horizontal="center"/>
    </xf>
    <xf numFmtId="166" fontId="10" fillId="2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2" borderId="0" xfId="0" applyFont="1" applyFill="1" applyAlignment="1">
      <alignment horizontal="center" wrapText="1"/>
    </xf>
    <xf numFmtId="14" fontId="4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2" borderId="1" xfId="15" applyFont="1" applyFill="1" applyBorder="1" applyAlignment="1">
      <alignment wrapText="1"/>
    </xf>
    <xf numFmtId="0" fontId="4" fillId="0" borderId="4" xfId="0" applyFont="1" applyFill="1" applyBorder="1" applyAlignment="1">
      <alignment/>
    </xf>
    <xf numFmtId="1" fontId="4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0" xfId="15" applyFill="1" applyAlignment="1">
      <alignment wrapText="1"/>
    </xf>
    <xf numFmtId="0" fontId="8" fillId="0" borderId="0" xfId="0" applyFont="1" applyAlignment="1">
      <alignment/>
    </xf>
    <xf numFmtId="14" fontId="4" fillId="2" borderId="5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14" fontId="4" fillId="2" borderId="1" xfId="0" applyNumberFormat="1" applyFont="1" applyFill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166" fontId="10" fillId="0" borderId="5" xfId="0" applyNumberFormat="1" applyFont="1" applyBorder="1" applyAlignment="1">
      <alignment horizontal="center"/>
    </xf>
    <xf numFmtId="166" fontId="10" fillId="3" borderId="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6" fontId="8" fillId="3" borderId="1" xfId="0" applyNumberFormat="1" applyFont="1" applyFill="1" applyBorder="1" applyAlignment="1">
      <alignment horizontal="center"/>
    </xf>
    <xf numFmtId="16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5" borderId="0" xfId="0" applyFont="1" applyFill="1" applyBorder="1" applyAlignment="1">
      <alignment/>
    </xf>
    <xf numFmtId="1" fontId="10" fillId="2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5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4" fillId="5" borderId="1" xfId="0" applyFont="1" applyFill="1" applyBorder="1" applyAlignment="1">
      <alignment/>
    </xf>
    <xf numFmtId="0" fontId="4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remeua.com/?lang=rus&amp;c=5&amp;comp=SportsmenInfo&amp;id=321" TargetMode="External" /><Relationship Id="rId2" Type="http://schemas.openxmlformats.org/officeDocument/2006/relationships/hyperlink" Target="http://www.extremeua.com/?lang=rus&amp;c=5&amp;comp=SportsmenInfo&amp;id=2" TargetMode="External" /><Relationship Id="rId3" Type="http://schemas.openxmlformats.org/officeDocument/2006/relationships/hyperlink" Target="http://www.extremeua.com/?lang=rus&amp;c=5&amp;comp=SportsmenInfo&amp;id=69" TargetMode="External" /><Relationship Id="rId4" Type="http://schemas.openxmlformats.org/officeDocument/2006/relationships/hyperlink" Target="http://www.extremeua.com/?lang=rus&amp;c=5&amp;comp=SportsmenInfo&amp;id=60" TargetMode="External" /><Relationship Id="rId5" Type="http://schemas.openxmlformats.org/officeDocument/2006/relationships/hyperlink" Target="http://www.extremeua.com/?lang=rus&amp;c=5&amp;comp=SportsmenInfo&amp;id=322" TargetMode="External" /><Relationship Id="rId6" Type="http://schemas.openxmlformats.org/officeDocument/2006/relationships/hyperlink" Target="http://www.extremeua.com/?lang=rus&amp;c=5&amp;comp=SportsmenInfo&amp;id=323" TargetMode="External" /><Relationship Id="rId7" Type="http://schemas.openxmlformats.org/officeDocument/2006/relationships/hyperlink" Target="http://www.extremeua.com/?lang=rus&amp;c=5&amp;comp=SportsmenInfo&amp;id=63" TargetMode="External" /><Relationship Id="rId8" Type="http://schemas.openxmlformats.org/officeDocument/2006/relationships/hyperlink" Target="http://www.extremeua.com/?lang=rus&amp;c=5&amp;comp=SportsmenInfo&amp;id=32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workbookViewId="0" topLeftCell="A1">
      <selection activeCell="R20" sqref="R20"/>
    </sheetView>
  </sheetViews>
  <sheetFormatPr defaultColWidth="9.00390625" defaultRowHeight="12.75"/>
  <cols>
    <col min="1" max="1" width="3.125" style="0" customWidth="1"/>
    <col min="2" max="2" width="22.625" style="0" customWidth="1"/>
    <col min="3" max="3" width="6.875" style="0" customWidth="1"/>
    <col min="4" max="4" width="19.125" style="0" customWidth="1"/>
    <col min="5" max="5" width="7.875" style="0" customWidth="1"/>
    <col min="6" max="6" width="7.625" style="0" customWidth="1"/>
    <col min="7" max="7" width="7.25390625" style="0" customWidth="1"/>
    <col min="8" max="10" width="7.75390625" style="0" customWidth="1"/>
    <col min="11" max="11" width="7.25390625" style="0" customWidth="1"/>
    <col min="12" max="12" width="7.625" style="0" customWidth="1"/>
    <col min="13" max="13" width="7.25390625" style="0" customWidth="1"/>
    <col min="14" max="14" width="6.875" style="0" customWidth="1"/>
    <col min="15" max="15" width="7.125" style="0" customWidth="1"/>
    <col min="16" max="16" width="7.75390625" style="0" customWidth="1"/>
    <col min="17" max="17" width="8.125" style="0" customWidth="1"/>
    <col min="18" max="18" width="5.125" style="0" customWidth="1"/>
    <col min="19" max="19" width="3.625" style="0" customWidth="1"/>
    <col min="20" max="20" width="17.375" style="0" customWidth="1"/>
    <col min="24" max="24" width="6.375" style="0" customWidth="1"/>
    <col min="25" max="25" width="6.75390625" style="0" customWidth="1"/>
  </cols>
  <sheetData>
    <row r="1" spans="2:17" ht="15.75">
      <c r="B1" s="48" t="s">
        <v>54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ht="12.75" hidden="1"/>
    <row r="3" ht="9" customHeight="1"/>
    <row r="4" spans="1:17" ht="92.25" customHeight="1">
      <c r="A4" s="4" t="s">
        <v>0</v>
      </c>
      <c r="B4" s="12" t="s">
        <v>1</v>
      </c>
      <c r="C4" s="4" t="s">
        <v>3</v>
      </c>
      <c r="D4" s="12" t="s">
        <v>6</v>
      </c>
      <c r="E4" s="19" t="s">
        <v>12</v>
      </c>
      <c r="F4" s="23" t="s">
        <v>51</v>
      </c>
      <c r="G4" s="23" t="s">
        <v>41</v>
      </c>
      <c r="H4" s="23" t="s">
        <v>42</v>
      </c>
      <c r="I4" s="17" t="s">
        <v>2</v>
      </c>
      <c r="J4" s="24" t="s">
        <v>43</v>
      </c>
      <c r="K4" s="19" t="s">
        <v>14</v>
      </c>
      <c r="L4" s="19" t="s">
        <v>15</v>
      </c>
      <c r="M4" s="33" t="s">
        <v>50</v>
      </c>
      <c r="N4" s="18" t="s">
        <v>13</v>
      </c>
      <c r="O4" s="18" t="s">
        <v>13</v>
      </c>
      <c r="P4" s="34" t="s">
        <v>44</v>
      </c>
      <c r="Q4" s="32" t="s">
        <v>45</v>
      </c>
    </row>
    <row r="5" spans="1:26" ht="15" customHeight="1">
      <c r="A5" s="3">
        <v>1</v>
      </c>
      <c r="B5" s="20" t="s">
        <v>38</v>
      </c>
      <c r="C5" s="22">
        <v>1983</v>
      </c>
      <c r="D5" s="5" t="s">
        <v>4</v>
      </c>
      <c r="E5" s="35">
        <v>60</v>
      </c>
      <c r="F5" s="35">
        <v>30</v>
      </c>
      <c r="G5" s="25">
        <v>0</v>
      </c>
      <c r="H5" s="25">
        <v>0</v>
      </c>
      <c r="I5" s="35">
        <f aca="true" t="shared" si="0" ref="I5:I32">SUM(E5:H5)</f>
        <v>90</v>
      </c>
      <c r="J5" s="36">
        <v>90</v>
      </c>
      <c r="K5" s="25">
        <v>0</v>
      </c>
      <c r="L5" s="35">
        <v>180</v>
      </c>
      <c r="M5" s="35">
        <v>48</v>
      </c>
      <c r="N5" s="25">
        <v>0</v>
      </c>
      <c r="O5" s="25">
        <v>0</v>
      </c>
      <c r="P5" s="36">
        <f aca="true" t="shared" si="1" ref="P5:P32">SUM(K5:O5)</f>
        <v>228</v>
      </c>
      <c r="Q5" s="37">
        <f aca="true" t="shared" si="2" ref="Q5:Q32">SUM(J5+P5)</f>
        <v>318</v>
      </c>
      <c r="S5" s="39"/>
      <c r="T5" s="40"/>
      <c r="U5" s="41"/>
      <c r="V5" s="40"/>
      <c r="W5" s="42"/>
      <c r="X5" s="39"/>
      <c r="Y5" s="39"/>
      <c r="Z5" s="9"/>
    </row>
    <row r="6" spans="1:26" ht="16.5" customHeight="1">
      <c r="A6" s="1">
        <v>2</v>
      </c>
      <c r="B6" s="5" t="s">
        <v>28</v>
      </c>
      <c r="C6" s="14">
        <v>1976</v>
      </c>
      <c r="D6" s="11" t="s">
        <v>5</v>
      </c>
      <c r="E6" s="35">
        <v>24</v>
      </c>
      <c r="F6" s="36">
        <v>18</v>
      </c>
      <c r="G6" s="35">
        <v>22</v>
      </c>
      <c r="H6" s="35">
        <v>30</v>
      </c>
      <c r="I6" s="35">
        <f t="shared" si="0"/>
        <v>94</v>
      </c>
      <c r="J6" s="36">
        <v>76</v>
      </c>
      <c r="K6" s="25">
        <v>0</v>
      </c>
      <c r="L6" s="35">
        <v>55</v>
      </c>
      <c r="M6" s="25">
        <v>0</v>
      </c>
      <c r="N6" s="25">
        <v>0</v>
      </c>
      <c r="O6" s="25">
        <v>0</v>
      </c>
      <c r="P6" s="36">
        <f t="shared" si="1"/>
        <v>55</v>
      </c>
      <c r="Q6" s="37">
        <f t="shared" si="2"/>
        <v>131</v>
      </c>
      <c r="S6" s="39"/>
      <c r="T6" s="40"/>
      <c r="U6" s="41"/>
      <c r="V6" s="40"/>
      <c r="W6" s="40"/>
      <c r="X6" s="39"/>
      <c r="Y6" s="39"/>
      <c r="Z6" s="9"/>
    </row>
    <row r="7" spans="1:26" ht="15">
      <c r="A7" s="1">
        <v>3</v>
      </c>
      <c r="B7" s="21" t="s">
        <v>29</v>
      </c>
      <c r="C7" s="14">
        <v>1976</v>
      </c>
      <c r="D7" s="11" t="s">
        <v>8</v>
      </c>
      <c r="E7" s="35">
        <v>52</v>
      </c>
      <c r="F7" s="35">
        <v>26</v>
      </c>
      <c r="G7" s="35">
        <v>28</v>
      </c>
      <c r="H7" s="26">
        <v>0</v>
      </c>
      <c r="I7" s="35">
        <f t="shared" si="0"/>
        <v>106</v>
      </c>
      <c r="J7" s="36">
        <v>106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36">
        <f t="shared" si="1"/>
        <v>0</v>
      </c>
      <c r="Q7" s="37">
        <f t="shared" si="2"/>
        <v>106</v>
      </c>
      <c r="R7" s="28"/>
      <c r="S7" s="39"/>
      <c r="T7" s="42"/>
      <c r="U7" s="41"/>
      <c r="V7" s="42"/>
      <c r="W7" s="42"/>
      <c r="X7" s="39"/>
      <c r="Y7" s="39"/>
      <c r="Z7" s="9"/>
    </row>
    <row r="8" spans="1:26" ht="15">
      <c r="A8" s="1">
        <v>4</v>
      </c>
      <c r="B8" s="6" t="s">
        <v>17</v>
      </c>
      <c r="C8" s="8">
        <v>1982</v>
      </c>
      <c r="D8" s="5" t="s">
        <v>11</v>
      </c>
      <c r="E8" s="35">
        <v>36</v>
      </c>
      <c r="F8" s="25">
        <v>0</v>
      </c>
      <c r="G8" s="35">
        <v>28</v>
      </c>
      <c r="H8" s="35">
        <v>26</v>
      </c>
      <c r="I8" s="35">
        <f t="shared" si="0"/>
        <v>90</v>
      </c>
      <c r="J8" s="36">
        <v>90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6">
        <f t="shared" si="1"/>
        <v>0</v>
      </c>
      <c r="Q8" s="37">
        <f t="shared" si="2"/>
        <v>90</v>
      </c>
      <c r="R8" s="28"/>
      <c r="S8" s="39"/>
      <c r="T8" s="40"/>
      <c r="U8" s="41"/>
      <c r="V8" s="40"/>
      <c r="W8" s="40"/>
      <c r="X8" s="39"/>
      <c r="Y8" s="39"/>
      <c r="Z8" s="9"/>
    </row>
    <row r="9" spans="1:26" ht="15">
      <c r="A9" s="1">
        <v>5</v>
      </c>
      <c r="B9" s="13" t="s">
        <v>18</v>
      </c>
      <c r="C9" s="8">
        <v>1987</v>
      </c>
      <c r="D9" s="11" t="s">
        <v>9</v>
      </c>
      <c r="E9" s="35">
        <v>44</v>
      </c>
      <c r="F9" s="35">
        <v>22</v>
      </c>
      <c r="G9" s="26">
        <v>0</v>
      </c>
      <c r="H9" s="35">
        <v>22</v>
      </c>
      <c r="I9" s="35">
        <f t="shared" si="0"/>
        <v>88</v>
      </c>
      <c r="J9" s="36">
        <v>88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36">
        <f t="shared" si="1"/>
        <v>0</v>
      </c>
      <c r="Q9" s="37">
        <f t="shared" si="2"/>
        <v>88</v>
      </c>
      <c r="R9" s="28"/>
      <c r="S9" s="43"/>
      <c r="T9" s="44"/>
      <c r="U9" s="45"/>
      <c r="V9" s="44"/>
      <c r="W9" s="44"/>
      <c r="X9" s="43"/>
      <c r="Y9" s="43"/>
      <c r="Z9" s="9"/>
    </row>
    <row r="10" spans="1:26" ht="15">
      <c r="A10" s="1">
        <v>6</v>
      </c>
      <c r="B10" s="7" t="s">
        <v>23</v>
      </c>
      <c r="C10" s="15">
        <v>1986</v>
      </c>
      <c r="D10" s="5" t="s">
        <v>4</v>
      </c>
      <c r="E10" s="35">
        <v>32</v>
      </c>
      <c r="F10" s="35">
        <v>16</v>
      </c>
      <c r="G10" s="36">
        <v>12</v>
      </c>
      <c r="H10" s="35">
        <v>18</v>
      </c>
      <c r="I10" s="35">
        <f t="shared" si="0"/>
        <v>78</v>
      </c>
      <c r="J10" s="36">
        <v>66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6">
        <f t="shared" si="1"/>
        <v>0</v>
      </c>
      <c r="Q10" s="37">
        <f t="shared" si="2"/>
        <v>66</v>
      </c>
      <c r="R10" s="28"/>
      <c r="S10" s="43"/>
      <c r="T10" s="46"/>
      <c r="U10" s="45"/>
      <c r="V10" s="46"/>
      <c r="W10" s="46"/>
      <c r="X10" s="39"/>
      <c r="Y10" s="39"/>
      <c r="Z10" s="9"/>
    </row>
    <row r="11" spans="1:26" ht="15">
      <c r="A11" s="1">
        <v>7</v>
      </c>
      <c r="B11" s="7" t="s">
        <v>31</v>
      </c>
      <c r="C11" s="15">
        <v>1990</v>
      </c>
      <c r="D11" s="11" t="s">
        <v>9</v>
      </c>
      <c r="E11" s="35">
        <v>28</v>
      </c>
      <c r="F11" s="35">
        <v>8</v>
      </c>
      <c r="G11" s="25">
        <v>0</v>
      </c>
      <c r="H11" s="35">
        <v>12</v>
      </c>
      <c r="I11" s="35">
        <f t="shared" si="0"/>
        <v>48</v>
      </c>
      <c r="J11" s="36">
        <v>48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6">
        <f t="shared" si="1"/>
        <v>0</v>
      </c>
      <c r="Q11" s="37">
        <f t="shared" si="2"/>
        <v>48</v>
      </c>
      <c r="R11" s="28"/>
      <c r="S11" s="43"/>
      <c r="T11" s="40"/>
      <c r="U11" s="41"/>
      <c r="V11" s="40"/>
      <c r="W11" s="42"/>
      <c r="X11" s="39"/>
      <c r="Y11" s="39"/>
      <c r="Z11" s="9"/>
    </row>
    <row r="12" spans="1:26" ht="15">
      <c r="A12" s="1">
        <v>8</v>
      </c>
      <c r="B12" s="5" t="s">
        <v>27</v>
      </c>
      <c r="C12" s="14">
        <v>1990</v>
      </c>
      <c r="D12" s="5" t="s">
        <v>4</v>
      </c>
      <c r="E12" s="35">
        <v>20</v>
      </c>
      <c r="F12" s="36">
        <v>10</v>
      </c>
      <c r="G12" s="35">
        <v>14</v>
      </c>
      <c r="H12" s="35">
        <v>16</v>
      </c>
      <c r="I12" s="35">
        <f t="shared" si="0"/>
        <v>60</v>
      </c>
      <c r="J12" s="36">
        <v>44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6">
        <f t="shared" si="1"/>
        <v>0</v>
      </c>
      <c r="Q12" s="37">
        <f t="shared" si="2"/>
        <v>44</v>
      </c>
      <c r="R12" s="28"/>
      <c r="S12" s="39"/>
      <c r="T12" s="46"/>
      <c r="U12" s="45"/>
      <c r="V12" s="46"/>
      <c r="W12" s="46"/>
      <c r="X12" s="43"/>
      <c r="Y12" s="43"/>
      <c r="Z12" s="9"/>
    </row>
    <row r="13" spans="1:26" ht="15">
      <c r="A13" s="1">
        <v>9</v>
      </c>
      <c r="B13" s="7" t="s">
        <v>30</v>
      </c>
      <c r="C13" s="15">
        <v>1984</v>
      </c>
      <c r="D13" s="11" t="s">
        <v>10</v>
      </c>
      <c r="E13" s="35">
        <v>18</v>
      </c>
      <c r="F13" s="35">
        <v>6</v>
      </c>
      <c r="G13" s="35">
        <v>16</v>
      </c>
      <c r="H13" s="26">
        <v>0</v>
      </c>
      <c r="I13" s="35">
        <f t="shared" si="0"/>
        <v>40</v>
      </c>
      <c r="J13" s="36">
        <v>40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6">
        <f t="shared" si="1"/>
        <v>0</v>
      </c>
      <c r="Q13" s="37">
        <f t="shared" si="2"/>
        <v>40</v>
      </c>
      <c r="R13" s="28"/>
      <c r="S13" s="39"/>
      <c r="T13" s="46"/>
      <c r="U13" s="45"/>
      <c r="V13" s="46"/>
      <c r="W13" s="46"/>
      <c r="X13" s="39"/>
      <c r="Y13" s="39"/>
      <c r="Z13" s="9"/>
    </row>
    <row r="14" spans="1:26" ht="15">
      <c r="A14" s="1">
        <v>10</v>
      </c>
      <c r="B14" s="7" t="s">
        <v>19</v>
      </c>
      <c r="C14" s="15">
        <v>1984</v>
      </c>
      <c r="D14" s="11" t="s">
        <v>5</v>
      </c>
      <c r="E14" s="26">
        <v>0</v>
      </c>
      <c r="F14" s="35">
        <v>14</v>
      </c>
      <c r="G14" s="35">
        <v>8</v>
      </c>
      <c r="H14" s="35">
        <v>9</v>
      </c>
      <c r="I14" s="35">
        <f t="shared" si="0"/>
        <v>31</v>
      </c>
      <c r="J14" s="36">
        <v>31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6">
        <f t="shared" si="1"/>
        <v>0</v>
      </c>
      <c r="Q14" s="37">
        <f t="shared" si="2"/>
        <v>31</v>
      </c>
      <c r="R14" s="28"/>
      <c r="S14" s="43"/>
      <c r="T14" s="40"/>
      <c r="U14" s="41"/>
      <c r="V14" s="40"/>
      <c r="W14" s="40"/>
      <c r="X14" s="39"/>
      <c r="Y14" s="39"/>
      <c r="Z14" s="9"/>
    </row>
    <row r="15" spans="1:26" ht="15">
      <c r="A15" s="1">
        <v>11</v>
      </c>
      <c r="B15" s="7" t="s">
        <v>25</v>
      </c>
      <c r="C15" s="15">
        <v>1981</v>
      </c>
      <c r="D15" s="11" t="s">
        <v>10</v>
      </c>
      <c r="E15" s="35">
        <v>14</v>
      </c>
      <c r="F15" s="25">
        <v>0</v>
      </c>
      <c r="G15" s="26">
        <v>0</v>
      </c>
      <c r="H15" s="35">
        <v>14</v>
      </c>
      <c r="I15" s="35">
        <f t="shared" si="0"/>
        <v>28</v>
      </c>
      <c r="J15" s="36">
        <v>28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6">
        <f t="shared" si="1"/>
        <v>0</v>
      </c>
      <c r="Q15" s="37">
        <f t="shared" si="2"/>
        <v>28</v>
      </c>
      <c r="R15" s="28"/>
      <c r="S15" s="39"/>
      <c r="T15" s="42"/>
      <c r="U15" s="41"/>
      <c r="V15" s="42"/>
      <c r="W15" s="42"/>
      <c r="X15" s="39"/>
      <c r="Y15" s="39"/>
      <c r="Z15" s="9"/>
    </row>
    <row r="16" spans="1:26" ht="15">
      <c r="A16" s="2">
        <v>12</v>
      </c>
      <c r="B16" s="5" t="s">
        <v>24</v>
      </c>
      <c r="C16" s="8">
        <v>1990</v>
      </c>
      <c r="D16" s="11" t="s">
        <v>8</v>
      </c>
      <c r="E16" s="35">
        <v>10</v>
      </c>
      <c r="F16" s="35">
        <v>9</v>
      </c>
      <c r="G16" s="26">
        <v>0</v>
      </c>
      <c r="H16" s="35">
        <v>8</v>
      </c>
      <c r="I16" s="35">
        <f t="shared" si="0"/>
        <v>27</v>
      </c>
      <c r="J16" s="36">
        <v>27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6">
        <f t="shared" si="1"/>
        <v>0</v>
      </c>
      <c r="Q16" s="37">
        <f t="shared" si="2"/>
        <v>27</v>
      </c>
      <c r="R16" s="28"/>
      <c r="S16" s="47"/>
      <c r="T16" s="40"/>
      <c r="U16" s="41"/>
      <c r="V16" s="40"/>
      <c r="W16" s="42"/>
      <c r="X16" s="39"/>
      <c r="Y16" s="39"/>
      <c r="Z16" s="9"/>
    </row>
    <row r="17" spans="1:26" ht="15">
      <c r="A17" s="2">
        <v>13</v>
      </c>
      <c r="B17" s="7" t="s">
        <v>20</v>
      </c>
      <c r="C17" s="8">
        <v>1987</v>
      </c>
      <c r="D17" s="11" t="s">
        <v>9</v>
      </c>
      <c r="E17" s="35">
        <v>8</v>
      </c>
      <c r="F17" s="35">
        <v>7</v>
      </c>
      <c r="G17" s="26">
        <v>0</v>
      </c>
      <c r="H17" s="35">
        <v>7</v>
      </c>
      <c r="I17" s="35">
        <f t="shared" si="0"/>
        <v>22</v>
      </c>
      <c r="J17" s="36">
        <v>22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6">
        <f t="shared" si="1"/>
        <v>0</v>
      </c>
      <c r="Q17" s="37">
        <f t="shared" si="2"/>
        <v>22</v>
      </c>
      <c r="R17" s="30"/>
      <c r="S17" s="43"/>
      <c r="T17" s="46"/>
      <c r="U17" s="45"/>
      <c r="V17" s="46"/>
      <c r="W17" s="46"/>
      <c r="X17" s="43"/>
      <c r="Y17" s="43"/>
      <c r="Z17" s="9"/>
    </row>
    <row r="18" spans="1:26" ht="15">
      <c r="A18" s="2">
        <v>14</v>
      </c>
      <c r="B18" s="7" t="s">
        <v>32</v>
      </c>
      <c r="C18" s="15">
        <v>1988</v>
      </c>
      <c r="D18" s="5" t="s">
        <v>33</v>
      </c>
      <c r="E18" s="25">
        <v>0</v>
      </c>
      <c r="F18" s="25">
        <v>0</v>
      </c>
      <c r="G18" s="35">
        <v>10</v>
      </c>
      <c r="H18" s="35">
        <v>10</v>
      </c>
      <c r="I18" s="35">
        <f t="shared" si="0"/>
        <v>20</v>
      </c>
      <c r="J18" s="36">
        <v>20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6">
        <f t="shared" si="1"/>
        <v>0</v>
      </c>
      <c r="Q18" s="37">
        <f t="shared" si="2"/>
        <v>20</v>
      </c>
      <c r="R18" s="30"/>
      <c r="S18" s="39"/>
      <c r="T18" s="46"/>
      <c r="U18" s="45"/>
      <c r="V18" s="46"/>
      <c r="W18" s="46"/>
      <c r="X18" s="39"/>
      <c r="Y18" s="9"/>
      <c r="Z18" s="9"/>
    </row>
    <row r="19" spans="1:26" ht="15">
      <c r="A19" s="2">
        <v>15</v>
      </c>
      <c r="B19" s="6" t="s">
        <v>16</v>
      </c>
      <c r="C19" s="27">
        <v>1975</v>
      </c>
      <c r="D19" s="11" t="s">
        <v>8</v>
      </c>
      <c r="E19" s="25">
        <v>0</v>
      </c>
      <c r="F19" s="25">
        <v>0</v>
      </c>
      <c r="G19" s="35">
        <v>18</v>
      </c>
      <c r="H19" s="26">
        <v>0</v>
      </c>
      <c r="I19" s="35">
        <f t="shared" si="0"/>
        <v>18</v>
      </c>
      <c r="J19" s="36">
        <v>18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6">
        <f t="shared" si="1"/>
        <v>0</v>
      </c>
      <c r="Q19" s="37">
        <f t="shared" si="2"/>
        <v>18</v>
      </c>
      <c r="R19" s="30"/>
      <c r="S19" s="39"/>
      <c r="T19" s="42"/>
      <c r="U19" s="41"/>
      <c r="V19" s="42"/>
      <c r="W19" s="42"/>
      <c r="X19" s="39"/>
      <c r="Y19" s="39"/>
      <c r="Z19" s="9"/>
    </row>
    <row r="20" spans="1:26" ht="15">
      <c r="A20" s="2">
        <v>16</v>
      </c>
      <c r="B20" s="7" t="s">
        <v>48</v>
      </c>
      <c r="C20" s="15">
        <v>1989</v>
      </c>
      <c r="D20" s="5" t="s">
        <v>49</v>
      </c>
      <c r="E20" s="35">
        <v>12</v>
      </c>
      <c r="F20" s="35">
        <v>5</v>
      </c>
      <c r="G20" s="25">
        <v>0</v>
      </c>
      <c r="H20" s="25">
        <v>0</v>
      </c>
      <c r="I20" s="35">
        <f t="shared" si="0"/>
        <v>17</v>
      </c>
      <c r="J20" s="36">
        <v>17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6">
        <f t="shared" si="1"/>
        <v>0</v>
      </c>
      <c r="Q20" s="37">
        <f t="shared" si="2"/>
        <v>17</v>
      </c>
      <c r="R20" s="30"/>
      <c r="S20" s="39"/>
      <c r="T20" s="42"/>
      <c r="U20" s="41"/>
      <c r="V20" s="42"/>
      <c r="W20" s="42"/>
      <c r="X20" s="39"/>
      <c r="Y20" s="39"/>
      <c r="Z20" s="9"/>
    </row>
    <row r="21" spans="1:20" ht="15">
      <c r="A21" s="2">
        <v>17</v>
      </c>
      <c r="B21" s="13" t="s">
        <v>47</v>
      </c>
      <c r="C21" s="8">
        <v>1975</v>
      </c>
      <c r="D21" s="11" t="s">
        <v>9</v>
      </c>
      <c r="E21" s="35">
        <v>16</v>
      </c>
      <c r="F21" s="25">
        <v>0</v>
      </c>
      <c r="G21" s="25">
        <v>0</v>
      </c>
      <c r="H21" s="25">
        <v>0</v>
      </c>
      <c r="I21" s="35">
        <f t="shared" si="0"/>
        <v>16</v>
      </c>
      <c r="J21" s="36">
        <v>16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6">
        <f t="shared" si="1"/>
        <v>0</v>
      </c>
      <c r="Q21" s="37">
        <f t="shared" si="2"/>
        <v>16</v>
      </c>
      <c r="R21" s="30"/>
      <c r="S21" s="31"/>
      <c r="T21" s="29"/>
    </row>
    <row r="22" spans="1:20" ht="15">
      <c r="A22" s="1">
        <v>18</v>
      </c>
      <c r="B22" s="13" t="s">
        <v>39</v>
      </c>
      <c r="C22" s="14">
        <v>1988</v>
      </c>
      <c r="D22" s="5" t="s">
        <v>4</v>
      </c>
      <c r="E22" s="35">
        <v>6</v>
      </c>
      <c r="F22" s="25">
        <v>0</v>
      </c>
      <c r="G22" s="35">
        <v>7</v>
      </c>
      <c r="H22" s="25">
        <v>0</v>
      </c>
      <c r="I22" s="35">
        <f t="shared" si="0"/>
        <v>13</v>
      </c>
      <c r="J22" s="36">
        <v>13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6">
        <f t="shared" si="1"/>
        <v>0</v>
      </c>
      <c r="Q22" s="37">
        <f t="shared" si="2"/>
        <v>13</v>
      </c>
      <c r="R22" s="9"/>
      <c r="S22" s="9"/>
      <c r="T22" s="9"/>
    </row>
    <row r="23" spans="1:17" ht="15">
      <c r="A23" s="1">
        <v>19</v>
      </c>
      <c r="B23" s="7" t="s">
        <v>52</v>
      </c>
      <c r="C23" s="15">
        <v>1981</v>
      </c>
      <c r="D23" s="11" t="s">
        <v>10</v>
      </c>
      <c r="E23" s="25">
        <v>0</v>
      </c>
      <c r="F23" s="35">
        <v>12</v>
      </c>
      <c r="G23" s="26">
        <v>0</v>
      </c>
      <c r="H23" s="25">
        <v>0</v>
      </c>
      <c r="I23" s="35">
        <f t="shared" si="0"/>
        <v>12</v>
      </c>
      <c r="J23" s="36">
        <v>12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6">
        <f t="shared" si="1"/>
        <v>0</v>
      </c>
      <c r="Q23" s="37">
        <f t="shared" si="2"/>
        <v>12</v>
      </c>
    </row>
    <row r="24" spans="1:17" ht="15">
      <c r="A24" s="1">
        <v>20</v>
      </c>
      <c r="B24" s="7" t="s">
        <v>34</v>
      </c>
      <c r="C24" s="15">
        <v>1990</v>
      </c>
      <c r="D24" s="16" t="s">
        <v>35</v>
      </c>
      <c r="E24" s="25">
        <v>0</v>
      </c>
      <c r="F24" s="25">
        <v>0</v>
      </c>
      <c r="G24" s="35">
        <v>5</v>
      </c>
      <c r="H24" s="35">
        <v>5</v>
      </c>
      <c r="I24" s="35">
        <f t="shared" si="0"/>
        <v>10</v>
      </c>
      <c r="J24" s="36">
        <v>10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6">
        <f t="shared" si="1"/>
        <v>0</v>
      </c>
      <c r="Q24" s="37">
        <f t="shared" si="2"/>
        <v>10</v>
      </c>
    </row>
    <row r="25" spans="1:17" ht="15">
      <c r="A25" s="1">
        <v>21</v>
      </c>
      <c r="B25" s="7" t="s">
        <v>21</v>
      </c>
      <c r="C25" s="15">
        <v>1988</v>
      </c>
      <c r="D25" s="11" t="s">
        <v>5</v>
      </c>
      <c r="E25" s="26">
        <v>0</v>
      </c>
      <c r="F25" s="35">
        <v>3</v>
      </c>
      <c r="G25" s="25">
        <v>0</v>
      </c>
      <c r="H25" s="35">
        <v>6</v>
      </c>
      <c r="I25" s="35">
        <f t="shared" si="0"/>
        <v>9</v>
      </c>
      <c r="J25" s="36">
        <v>9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6">
        <f t="shared" si="1"/>
        <v>0</v>
      </c>
      <c r="Q25" s="37">
        <f t="shared" si="2"/>
        <v>9</v>
      </c>
    </row>
    <row r="26" spans="1:17" ht="15">
      <c r="A26" s="1">
        <v>22</v>
      </c>
      <c r="B26" s="7" t="s">
        <v>36</v>
      </c>
      <c r="C26" s="15">
        <v>1990</v>
      </c>
      <c r="D26" s="16" t="s">
        <v>35</v>
      </c>
      <c r="E26" s="25">
        <v>0</v>
      </c>
      <c r="F26" s="25">
        <v>0</v>
      </c>
      <c r="G26" s="35">
        <v>4</v>
      </c>
      <c r="H26" s="35">
        <v>4</v>
      </c>
      <c r="I26" s="35">
        <f t="shared" si="0"/>
        <v>8</v>
      </c>
      <c r="J26" s="36">
        <v>8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6">
        <f t="shared" si="1"/>
        <v>0</v>
      </c>
      <c r="Q26" s="37">
        <f t="shared" si="2"/>
        <v>8</v>
      </c>
    </row>
    <row r="27" spans="1:17" ht="15">
      <c r="A27" s="1">
        <v>23</v>
      </c>
      <c r="B27" s="7" t="s">
        <v>40</v>
      </c>
      <c r="C27" s="15">
        <v>1988</v>
      </c>
      <c r="D27" s="5" t="s">
        <v>4</v>
      </c>
      <c r="E27" s="25">
        <v>0</v>
      </c>
      <c r="F27" s="25">
        <v>0</v>
      </c>
      <c r="G27" s="35">
        <v>6</v>
      </c>
      <c r="H27" s="25">
        <v>0</v>
      </c>
      <c r="I27" s="38">
        <f t="shared" si="0"/>
        <v>6</v>
      </c>
      <c r="J27" s="36">
        <v>6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6">
        <f t="shared" si="1"/>
        <v>0</v>
      </c>
      <c r="Q27" s="37">
        <f t="shared" si="2"/>
        <v>6</v>
      </c>
    </row>
    <row r="28" spans="1:17" ht="15">
      <c r="A28" s="1">
        <v>24</v>
      </c>
      <c r="B28" s="5" t="s">
        <v>53</v>
      </c>
      <c r="C28" s="15">
        <v>1991</v>
      </c>
      <c r="D28" s="11" t="s">
        <v>9</v>
      </c>
      <c r="E28" s="25">
        <v>0</v>
      </c>
      <c r="F28" s="35">
        <v>4</v>
      </c>
      <c r="G28" s="26">
        <v>0</v>
      </c>
      <c r="H28" s="25">
        <v>0</v>
      </c>
      <c r="I28" s="35">
        <f t="shared" si="0"/>
        <v>4</v>
      </c>
      <c r="J28" s="36">
        <v>4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6">
        <f t="shared" si="1"/>
        <v>0</v>
      </c>
      <c r="Q28" s="37">
        <f t="shared" si="2"/>
        <v>4</v>
      </c>
    </row>
    <row r="29" spans="1:17" ht="15">
      <c r="A29" s="1">
        <v>25</v>
      </c>
      <c r="B29" s="13" t="s">
        <v>46</v>
      </c>
      <c r="C29" s="15">
        <v>1980</v>
      </c>
      <c r="D29" s="16" t="s">
        <v>35</v>
      </c>
      <c r="E29" s="25">
        <v>0</v>
      </c>
      <c r="F29" s="25">
        <v>0</v>
      </c>
      <c r="G29" s="35">
        <v>3</v>
      </c>
      <c r="H29" s="25">
        <v>0</v>
      </c>
      <c r="I29" s="38">
        <f t="shared" si="0"/>
        <v>3</v>
      </c>
      <c r="J29" s="36">
        <v>3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6">
        <f t="shared" si="1"/>
        <v>0</v>
      </c>
      <c r="Q29" s="37">
        <f t="shared" si="2"/>
        <v>3</v>
      </c>
    </row>
    <row r="30" spans="1:17" ht="15">
      <c r="A30" s="1">
        <v>26</v>
      </c>
      <c r="B30" s="5" t="s">
        <v>37</v>
      </c>
      <c r="C30" s="15">
        <v>1990</v>
      </c>
      <c r="D30" s="11" t="s">
        <v>9</v>
      </c>
      <c r="E30" s="25">
        <v>0</v>
      </c>
      <c r="F30" s="25">
        <v>0</v>
      </c>
      <c r="G30" s="26">
        <v>0</v>
      </c>
      <c r="H30" s="35">
        <v>3</v>
      </c>
      <c r="I30" s="35">
        <f t="shared" si="0"/>
        <v>3</v>
      </c>
      <c r="J30" s="36">
        <v>3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6">
        <f t="shared" si="1"/>
        <v>0</v>
      </c>
      <c r="Q30" s="37">
        <f t="shared" si="2"/>
        <v>3</v>
      </c>
    </row>
    <row r="31" spans="1:17" ht="15">
      <c r="A31" s="1">
        <v>26</v>
      </c>
      <c r="B31" s="5" t="s">
        <v>22</v>
      </c>
      <c r="C31" s="8">
        <v>1989</v>
      </c>
      <c r="D31" s="11" t="s">
        <v>7</v>
      </c>
      <c r="E31" s="25">
        <v>0</v>
      </c>
      <c r="F31" s="25">
        <v>0</v>
      </c>
      <c r="G31" s="26">
        <v>0</v>
      </c>
      <c r="H31" s="25">
        <v>0</v>
      </c>
      <c r="I31" s="35">
        <f t="shared" si="0"/>
        <v>0</v>
      </c>
      <c r="J31" s="36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6">
        <f t="shared" si="1"/>
        <v>0</v>
      </c>
      <c r="Q31" s="37">
        <f t="shared" si="2"/>
        <v>0</v>
      </c>
    </row>
    <row r="32" spans="1:17" ht="15">
      <c r="A32" s="2">
        <v>27</v>
      </c>
      <c r="B32" s="7" t="s">
        <v>26</v>
      </c>
      <c r="C32" s="15">
        <v>1979</v>
      </c>
      <c r="D32" s="11" t="s">
        <v>10</v>
      </c>
      <c r="E32" s="25">
        <v>0</v>
      </c>
      <c r="F32" s="25">
        <v>0</v>
      </c>
      <c r="G32" s="26">
        <v>0</v>
      </c>
      <c r="H32" s="25">
        <v>0</v>
      </c>
      <c r="I32" s="35">
        <f t="shared" si="0"/>
        <v>0</v>
      </c>
      <c r="J32" s="36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6">
        <f t="shared" si="1"/>
        <v>0</v>
      </c>
      <c r="Q32" s="37">
        <f t="shared" si="2"/>
        <v>0</v>
      </c>
    </row>
    <row r="33" ht="12.75">
      <c r="A33" s="10"/>
    </row>
    <row r="34" ht="12.75">
      <c r="A34" s="10"/>
    </row>
    <row r="35" spans="1:16" ht="12.75">
      <c r="A35" s="1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2.75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2.75">
      <c r="A37" s="10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</sheetData>
  <mergeCells count="1">
    <mergeCell ref="B1:Q1"/>
  </mergeCells>
  <printOptions/>
  <pageMargins left="0.25" right="0.31" top="0.31" bottom="0.72" header="0.27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workbookViewId="0" topLeftCell="A1">
      <selection activeCell="H3" sqref="H3"/>
    </sheetView>
  </sheetViews>
  <sheetFormatPr defaultColWidth="9.00390625" defaultRowHeight="12.75"/>
  <cols>
    <col min="1" max="1" width="3.125" style="0" customWidth="1"/>
    <col min="2" max="2" width="23.00390625" style="0" customWidth="1"/>
    <col min="3" max="3" width="6.875" style="0" customWidth="1"/>
    <col min="4" max="4" width="18.75390625" style="0" customWidth="1"/>
    <col min="5" max="5" width="7.125" style="0" customWidth="1"/>
    <col min="6" max="6" width="6.00390625" style="0" customWidth="1"/>
    <col min="7" max="7" width="6.125" style="0" customWidth="1"/>
    <col min="8" max="8" width="6.00390625" style="0" customWidth="1"/>
    <col min="9" max="9" width="5.625" style="0" customWidth="1"/>
    <col min="10" max="10" width="6.75390625" style="0" customWidth="1"/>
    <col min="11" max="11" width="5.75390625" style="0" customWidth="1"/>
    <col min="12" max="12" width="6.00390625" style="0" customWidth="1"/>
    <col min="13" max="14" width="8.00390625" style="0" customWidth="1"/>
    <col min="15" max="15" width="5.875" style="0" customWidth="1"/>
    <col min="16" max="16" width="6.75390625" style="0" customWidth="1"/>
    <col min="17" max="17" width="6.625" style="0" customWidth="1"/>
    <col min="18" max="18" width="3.875" style="0" customWidth="1"/>
    <col min="19" max="19" width="4.875" style="0" customWidth="1"/>
    <col min="20" max="20" width="22.75390625" style="0" customWidth="1"/>
    <col min="21" max="21" width="11.375" style="0" customWidth="1"/>
    <col min="24" max="24" width="5.125" style="0" customWidth="1"/>
    <col min="25" max="25" width="7.625" style="0" customWidth="1"/>
  </cols>
  <sheetData>
    <row r="1" spans="2:17" ht="15.75">
      <c r="B1" s="48" t="s">
        <v>55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ht="12.75" hidden="1"/>
    <row r="3" spans="1:17" ht="96.75" customHeight="1">
      <c r="A3" s="4" t="s">
        <v>0</v>
      </c>
      <c r="B3" s="12" t="s">
        <v>1</v>
      </c>
      <c r="C3" s="4" t="s">
        <v>3</v>
      </c>
      <c r="D3" s="12" t="s">
        <v>6</v>
      </c>
      <c r="E3" s="19" t="s">
        <v>12</v>
      </c>
      <c r="F3" s="23" t="s">
        <v>56</v>
      </c>
      <c r="G3" s="23" t="s">
        <v>41</v>
      </c>
      <c r="H3" s="23" t="s">
        <v>42</v>
      </c>
      <c r="I3" s="17" t="s">
        <v>2</v>
      </c>
      <c r="J3" s="24" t="s">
        <v>43</v>
      </c>
      <c r="K3" s="19" t="s">
        <v>14</v>
      </c>
      <c r="L3" s="19" t="s">
        <v>15</v>
      </c>
      <c r="M3" s="33" t="s">
        <v>50</v>
      </c>
      <c r="N3" s="33" t="s">
        <v>57</v>
      </c>
      <c r="O3" s="18" t="s">
        <v>13</v>
      </c>
      <c r="P3" s="34" t="s">
        <v>44</v>
      </c>
      <c r="Q3" s="32" t="s">
        <v>45</v>
      </c>
    </row>
    <row r="4" spans="1:25" ht="15.75" customHeight="1">
      <c r="A4" s="3">
        <v>1</v>
      </c>
      <c r="B4" s="5" t="s">
        <v>16</v>
      </c>
      <c r="C4" s="14">
        <v>1975</v>
      </c>
      <c r="D4" s="11" t="s">
        <v>8</v>
      </c>
      <c r="E4" s="49">
        <v>60</v>
      </c>
      <c r="F4" s="35">
        <v>22</v>
      </c>
      <c r="G4" s="50">
        <v>30</v>
      </c>
      <c r="H4" s="26">
        <v>0</v>
      </c>
      <c r="I4" s="35">
        <f aca="true" t="shared" si="0" ref="I4:I31">SUM(E4:H4)</f>
        <v>112</v>
      </c>
      <c r="J4" s="36">
        <v>112</v>
      </c>
      <c r="K4" s="25">
        <v>0</v>
      </c>
      <c r="L4" s="35">
        <v>120</v>
      </c>
      <c r="M4" s="38">
        <v>150</v>
      </c>
      <c r="N4" s="51">
        <v>110</v>
      </c>
      <c r="O4" s="38">
        <v>130</v>
      </c>
      <c r="P4" s="36">
        <f aca="true" t="shared" si="1" ref="P4:P31">SUM(K4:O4)</f>
        <v>510</v>
      </c>
      <c r="Q4" s="37">
        <f aca="true" t="shared" si="2" ref="Q4:Q31">SUM(J4+P4)</f>
        <v>622</v>
      </c>
      <c r="S4" s="39"/>
      <c r="T4" s="42"/>
      <c r="U4" s="41"/>
      <c r="V4" s="42"/>
      <c r="W4" s="42"/>
      <c r="X4" s="43"/>
      <c r="Y4" s="43"/>
    </row>
    <row r="5" spans="1:25" ht="15.75" customHeight="1">
      <c r="A5" s="1">
        <v>2</v>
      </c>
      <c r="B5" s="6" t="s">
        <v>17</v>
      </c>
      <c r="C5" s="8">
        <v>1982</v>
      </c>
      <c r="D5" s="5" t="s">
        <v>11</v>
      </c>
      <c r="E5" s="49">
        <v>44</v>
      </c>
      <c r="F5" s="35">
        <v>30</v>
      </c>
      <c r="G5" s="35">
        <v>18</v>
      </c>
      <c r="H5" s="36">
        <v>12</v>
      </c>
      <c r="I5" s="35">
        <f t="shared" si="0"/>
        <v>104</v>
      </c>
      <c r="J5" s="36">
        <v>92</v>
      </c>
      <c r="K5" s="25">
        <v>0</v>
      </c>
      <c r="L5" s="35">
        <v>180</v>
      </c>
      <c r="M5" s="38">
        <v>70</v>
      </c>
      <c r="N5" s="51">
        <v>90</v>
      </c>
      <c r="O5" s="38">
        <v>50</v>
      </c>
      <c r="P5" s="36">
        <f t="shared" si="1"/>
        <v>390</v>
      </c>
      <c r="Q5" s="37">
        <f t="shared" si="2"/>
        <v>482</v>
      </c>
      <c r="S5" s="39"/>
      <c r="T5" s="42"/>
      <c r="U5" s="41"/>
      <c r="V5" s="42"/>
      <c r="W5" s="42"/>
      <c r="X5" s="43"/>
      <c r="Y5" s="43"/>
    </row>
    <row r="6" spans="1:25" ht="15.75" customHeight="1">
      <c r="A6" s="1">
        <v>3</v>
      </c>
      <c r="B6" s="13" t="s">
        <v>18</v>
      </c>
      <c r="C6" s="8">
        <v>1987</v>
      </c>
      <c r="D6" s="11" t="s">
        <v>9</v>
      </c>
      <c r="E6" s="49">
        <v>52</v>
      </c>
      <c r="F6" s="35">
        <v>26</v>
      </c>
      <c r="G6" s="35">
        <v>22</v>
      </c>
      <c r="H6" s="36">
        <v>9</v>
      </c>
      <c r="I6" s="35">
        <f t="shared" si="0"/>
        <v>109</v>
      </c>
      <c r="J6" s="36">
        <v>100</v>
      </c>
      <c r="K6" s="25">
        <v>0</v>
      </c>
      <c r="L6" s="35">
        <v>90</v>
      </c>
      <c r="M6" s="52">
        <v>0</v>
      </c>
      <c r="N6" s="51">
        <v>25</v>
      </c>
      <c r="O6" s="52">
        <v>0</v>
      </c>
      <c r="P6" s="36">
        <f t="shared" si="1"/>
        <v>115</v>
      </c>
      <c r="Q6" s="37">
        <f t="shared" si="2"/>
        <v>215</v>
      </c>
      <c r="S6" s="39"/>
      <c r="T6" s="42"/>
      <c r="U6" s="41"/>
      <c r="V6" s="42"/>
      <c r="W6" s="42"/>
      <c r="X6" s="43"/>
      <c r="Y6" s="43"/>
    </row>
    <row r="7" spans="1:25" ht="15.75" customHeight="1">
      <c r="A7" s="1">
        <v>4</v>
      </c>
      <c r="B7" s="7" t="s">
        <v>20</v>
      </c>
      <c r="C7" s="8">
        <v>1987</v>
      </c>
      <c r="D7" s="11" t="s">
        <v>9</v>
      </c>
      <c r="E7" s="49">
        <v>28</v>
      </c>
      <c r="F7" s="35">
        <v>14</v>
      </c>
      <c r="G7" s="35">
        <v>14</v>
      </c>
      <c r="H7" s="36">
        <v>10</v>
      </c>
      <c r="I7" s="35">
        <f t="shared" si="0"/>
        <v>66</v>
      </c>
      <c r="J7" s="36">
        <v>56</v>
      </c>
      <c r="K7" s="25">
        <v>0</v>
      </c>
      <c r="L7" s="35">
        <v>100</v>
      </c>
      <c r="M7" s="25">
        <v>0</v>
      </c>
      <c r="N7" s="25">
        <v>0</v>
      </c>
      <c r="O7" s="25">
        <v>0</v>
      </c>
      <c r="P7" s="36">
        <f t="shared" si="1"/>
        <v>100</v>
      </c>
      <c r="Q7" s="37">
        <f t="shared" si="2"/>
        <v>156</v>
      </c>
      <c r="S7" s="39"/>
      <c r="T7" s="42"/>
      <c r="U7" s="41"/>
      <c r="V7" s="42"/>
      <c r="W7" s="42"/>
      <c r="X7" s="43"/>
      <c r="Y7" s="43"/>
    </row>
    <row r="8" spans="1:25" ht="15.75" customHeight="1">
      <c r="A8" s="1">
        <v>5</v>
      </c>
      <c r="B8" s="5" t="s">
        <v>27</v>
      </c>
      <c r="C8" s="14">
        <v>1990</v>
      </c>
      <c r="D8" s="5" t="s">
        <v>4</v>
      </c>
      <c r="E8" s="53">
        <v>0</v>
      </c>
      <c r="F8" s="35">
        <v>6</v>
      </c>
      <c r="G8" s="35">
        <v>10</v>
      </c>
      <c r="H8" s="35">
        <v>5</v>
      </c>
      <c r="I8" s="35">
        <f t="shared" si="0"/>
        <v>21</v>
      </c>
      <c r="J8" s="36">
        <v>21</v>
      </c>
      <c r="K8" s="25">
        <v>0</v>
      </c>
      <c r="L8" s="35">
        <v>40</v>
      </c>
      <c r="M8" s="25">
        <v>0</v>
      </c>
      <c r="N8" s="25">
        <v>0</v>
      </c>
      <c r="O8" s="25">
        <v>0</v>
      </c>
      <c r="P8" s="36">
        <f t="shared" si="1"/>
        <v>40</v>
      </c>
      <c r="Q8" s="37">
        <f t="shared" si="2"/>
        <v>61</v>
      </c>
      <c r="S8" s="39"/>
      <c r="T8" s="46"/>
      <c r="U8" s="45"/>
      <c r="V8" s="46"/>
      <c r="W8" s="46"/>
      <c r="X8" s="43"/>
      <c r="Y8" s="43"/>
    </row>
    <row r="9" spans="1:25" ht="15.75" customHeight="1">
      <c r="A9" s="1">
        <v>6</v>
      </c>
      <c r="B9" s="7" t="s">
        <v>19</v>
      </c>
      <c r="C9" s="15">
        <v>1984</v>
      </c>
      <c r="D9" s="11" t="s">
        <v>5</v>
      </c>
      <c r="E9" s="49">
        <v>32</v>
      </c>
      <c r="F9" s="35">
        <v>10</v>
      </c>
      <c r="G9" s="35">
        <v>16</v>
      </c>
      <c r="H9" s="36">
        <v>6</v>
      </c>
      <c r="I9" s="35">
        <f t="shared" si="0"/>
        <v>64</v>
      </c>
      <c r="J9" s="36">
        <v>58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36">
        <f t="shared" si="1"/>
        <v>0</v>
      </c>
      <c r="Q9" s="37">
        <f t="shared" si="2"/>
        <v>58</v>
      </c>
      <c r="S9" s="39"/>
      <c r="T9" s="42"/>
      <c r="U9" s="41"/>
      <c r="V9" s="42"/>
      <c r="W9" s="42"/>
      <c r="X9" s="43"/>
      <c r="Y9" s="43"/>
    </row>
    <row r="10" spans="1:25" ht="15.75" customHeight="1">
      <c r="A10" s="1">
        <v>7</v>
      </c>
      <c r="B10" s="5" t="s">
        <v>24</v>
      </c>
      <c r="C10" s="8">
        <v>1990</v>
      </c>
      <c r="D10" s="11" t="s">
        <v>8</v>
      </c>
      <c r="E10" s="49">
        <v>20</v>
      </c>
      <c r="F10" s="35">
        <v>16</v>
      </c>
      <c r="G10" s="26">
        <v>0</v>
      </c>
      <c r="H10" s="35">
        <v>8</v>
      </c>
      <c r="I10" s="35">
        <f t="shared" si="0"/>
        <v>44</v>
      </c>
      <c r="J10" s="36">
        <v>44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6">
        <f t="shared" si="1"/>
        <v>0</v>
      </c>
      <c r="Q10" s="37">
        <f t="shared" si="2"/>
        <v>44</v>
      </c>
      <c r="S10" s="39"/>
      <c r="T10" s="40"/>
      <c r="U10" s="41"/>
      <c r="V10" s="40"/>
      <c r="W10" s="40"/>
      <c r="X10" s="54"/>
      <c r="Y10" s="54"/>
    </row>
    <row r="11" spans="1:25" ht="15.75" customHeight="1">
      <c r="A11" s="1">
        <v>8</v>
      </c>
      <c r="B11" s="7" t="s">
        <v>23</v>
      </c>
      <c r="C11" s="15">
        <v>1986</v>
      </c>
      <c r="D11" s="5" t="s">
        <v>4</v>
      </c>
      <c r="E11" s="49">
        <v>24</v>
      </c>
      <c r="F11" s="35">
        <v>8</v>
      </c>
      <c r="G11" s="35">
        <v>9</v>
      </c>
      <c r="H11" s="26">
        <v>0</v>
      </c>
      <c r="I11" s="35">
        <f t="shared" si="0"/>
        <v>41</v>
      </c>
      <c r="J11" s="36">
        <v>41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6">
        <f t="shared" si="1"/>
        <v>0</v>
      </c>
      <c r="Q11" s="37">
        <f t="shared" si="2"/>
        <v>41</v>
      </c>
      <c r="S11" s="39"/>
      <c r="T11" s="46"/>
      <c r="U11" s="45"/>
      <c r="V11" s="46"/>
      <c r="W11" s="46"/>
      <c r="X11" s="43"/>
      <c r="Y11" s="43"/>
    </row>
    <row r="12" spans="1:25" ht="15.75" customHeight="1">
      <c r="A12" s="1">
        <v>9</v>
      </c>
      <c r="B12" s="5" t="s">
        <v>58</v>
      </c>
      <c r="C12" s="14">
        <v>1973</v>
      </c>
      <c r="D12" s="11" t="s">
        <v>8</v>
      </c>
      <c r="E12" s="55">
        <v>0</v>
      </c>
      <c r="F12" s="35">
        <v>12</v>
      </c>
      <c r="G12" s="35">
        <v>26</v>
      </c>
      <c r="H12" s="26">
        <v>0</v>
      </c>
      <c r="I12" s="35">
        <f t="shared" si="0"/>
        <v>38</v>
      </c>
      <c r="J12" s="36">
        <v>38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6">
        <f t="shared" si="1"/>
        <v>0</v>
      </c>
      <c r="Q12" s="37">
        <f t="shared" si="2"/>
        <v>38</v>
      </c>
      <c r="S12" s="39"/>
      <c r="T12" s="46"/>
      <c r="U12" s="45"/>
      <c r="V12" s="46"/>
      <c r="W12" s="46"/>
      <c r="X12" s="43"/>
      <c r="Y12" s="43"/>
    </row>
    <row r="13" spans="1:25" ht="15.75" customHeight="1">
      <c r="A13" s="1">
        <v>10</v>
      </c>
      <c r="B13" s="5" t="s">
        <v>59</v>
      </c>
      <c r="C13" s="56">
        <v>1988</v>
      </c>
      <c r="D13" s="5" t="s">
        <v>4</v>
      </c>
      <c r="E13" s="49">
        <v>36</v>
      </c>
      <c r="F13" s="25">
        <v>0</v>
      </c>
      <c r="G13" s="25">
        <v>0</v>
      </c>
      <c r="H13" s="26">
        <v>0</v>
      </c>
      <c r="I13" s="38">
        <f t="shared" si="0"/>
        <v>36</v>
      </c>
      <c r="J13" s="36">
        <v>36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6">
        <f t="shared" si="1"/>
        <v>0</v>
      </c>
      <c r="Q13" s="37">
        <f t="shared" si="2"/>
        <v>36</v>
      </c>
      <c r="S13" s="43"/>
      <c r="T13" s="44"/>
      <c r="U13" s="45"/>
      <c r="V13" s="44"/>
      <c r="W13" s="44"/>
      <c r="X13" s="43"/>
      <c r="Y13" s="43"/>
    </row>
    <row r="14" spans="1:25" ht="15.75" customHeight="1">
      <c r="A14" s="2">
        <v>11</v>
      </c>
      <c r="B14" s="7" t="s">
        <v>21</v>
      </c>
      <c r="C14" s="15">
        <v>1988</v>
      </c>
      <c r="D14" s="11" t="s">
        <v>5</v>
      </c>
      <c r="E14" s="57">
        <v>11</v>
      </c>
      <c r="F14" s="35">
        <v>18</v>
      </c>
      <c r="G14" s="26">
        <v>0</v>
      </c>
      <c r="H14" s="35">
        <v>7</v>
      </c>
      <c r="I14" s="35">
        <f t="shared" si="0"/>
        <v>36</v>
      </c>
      <c r="J14" s="36">
        <v>36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6">
        <f t="shared" si="1"/>
        <v>0</v>
      </c>
      <c r="Q14" s="37">
        <f t="shared" si="2"/>
        <v>36</v>
      </c>
      <c r="S14" s="39"/>
      <c r="T14" s="42"/>
      <c r="U14" s="41"/>
      <c r="V14" s="42"/>
      <c r="W14" s="42"/>
      <c r="X14" s="43"/>
      <c r="Y14" s="43"/>
    </row>
    <row r="15" spans="1:25" ht="15.75" customHeight="1">
      <c r="A15" s="1">
        <v>12</v>
      </c>
      <c r="B15" s="7" t="s">
        <v>60</v>
      </c>
      <c r="C15" s="15">
        <v>1981</v>
      </c>
      <c r="D15" s="5" t="s">
        <v>61</v>
      </c>
      <c r="E15" s="49">
        <v>16</v>
      </c>
      <c r="F15" s="25">
        <v>0</v>
      </c>
      <c r="G15" s="26">
        <v>0</v>
      </c>
      <c r="H15" s="35">
        <v>4</v>
      </c>
      <c r="I15" s="35">
        <f t="shared" si="0"/>
        <v>20</v>
      </c>
      <c r="J15" s="36">
        <v>20</v>
      </c>
      <c r="K15" s="25">
        <v>0</v>
      </c>
      <c r="L15" s="25">
        <v>0</v>
      </c>
      <c r="M15" s="25">
        <v>0</v>
      </c>
      <c r="N15" s="25">
        <v>0</v>
      </c>
      <c r="O15" s="35">
        <v>11</v>
      </c>
      <c r="P15" s="36">
        <f t="shared" si="1"/>
        <v>11</v>
      </c>
      <c r="Q15" s="37">
        <f t="shared" si="2"/>
        <v>31</v>
      </c>
      <c r="S15" s="43"/>
      <c r="T15" s="46"/>
      <c r="U15" s="45"/>
      <c r="V15" s="46"/>
      <c r="W15" s="46"/>
      <c r="X15" s="43"/>
      <c r="Y15" s="43"/>
    </row>
    <row r="16" spans="1:25" ht="15.75" customHeight="1">
      <c r="A16" s="2">
        <v>13</v>
      </c>
      <c r="B16" s="58" t="s">
        <v>48</v>
      </c>
      <c r="C16" s="14">
        <v>1989</v>
      </c>
      <c r="D16" s="11" t="s">
        <v>49</v>
      </c>
      <c r="E16" s="49">
        <v>14</v>
      </c>
      <c r="F16" s="35">
        <v>5</v>
      </c>
      <c r="G16" s="35">
        <v>7</v>
      </c>
      <c r="H16" s="26">
        <v>0</v>
      </c>
      <c r="I16" s="35">
        <f t="shared" si="0"/>
        <v>26</v>
      </c>
      <c r="J16" s="36">
        <v>26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6">
        <f t="shared" si="1"/>
        <v>0</v>
      </c>
      <c r="Q16" s="37">
        <f t="shared" si="2"/>
        <v>26</v>
      </c>
      <c r="S16" s="43"/>
      <c r="T16" s="46"/>
      <c r="U16" s="45"/>
      <c r="V16" s="46"/>
      <c r="W16" s="46"/>
      <c r="X16" s="43"/>
      <c r="Y16" s="43"/>
    </row>
    <row r="17" spans="1:25" ht="15.75" customHeight="1">
      <c r="A17" s="2">
        <v>14</v>
      </c>
      <c r="B17" s="5" t="s">
        <v>62</v>
      </c>
      <c r="C17" s="14">
        <v>1982</v>
      </c>
      <c r="D17" s="5" t="s">
        <v>10</v>
      </c>
      <c r="E17" s="49">
        <v>18</v>
      </c>
      <c r="F17" s="25">
        <v>0</v>
      </c>
      <c r="G17" s="25">
        <v>0</v>
      </c>
      <c r="H17" s="26">
        <v>0</v>
      </c>
      <c r="I17" s="38">
        <f t="shared" si="0"/>
        <v>18</v>
      </c>
      <c r="J17" s="36">
        <v>18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6">
        <f t="shared" si="1"/>
        <v>0</v>
      </c>
      <c r="Q17" s="37">
        <f t="shared" si="2"/>
        <v>18</v>
      </c>
      <c r="S17" s="39"/>
      <c r="T17" s="40"/>
      <c r="U17" s="41"/>
      <c r="V17" s="40"/>
      <c r="W17" s="42"/>
      <c r="X17" s="43"/>
      <c r="Y17" s="43"/>
    </row>
    <row r="18" spans="1:25" ht="15.75" customHeight="1">
      <c r="A18" s="2">
        <v>15</v>
      </c>
      <c r="B18" s="7" t="s">
        <v>25</v>
      </c>
      <c r="C18" s="15">
        <v>1981</v>
      </c>
      <c r="D18" s="11" t="s">
        <v>10</v>
      </c>
      <c r="E18" s="49">
        <v>10</v>
      </c>
      <c r="F18" s="35">
        <v>4</v>
      </c>
      <c r="G18" s="25">
        <v>0</v>
      </c>
      <c r="H18" s="26">
        <v>0</v>
      </c>
      <c r="I18" s="35">
        <f t="shared" si="0"/>
        <v>14</v>
      </c>
      <c r="J18" s="36">
        <v>14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6">
        <f t="shared" si="1"/>
        <v>0</v>
      </c>
      <c r="Q18" s="37">
        <f t="shared" si="2"/>
        <v>14</v>
      </c>
      <c r="S18" s="39"/>
      <c r="T18" s="42"/>
      <c r="U18" s="41"/>
      <c r="V18" s="42"/>
      <c r="W18" s="42"/>
      <c r="X18" s="43"/>
      <c r="Y18" s="43"/>
    </row>
    <row r="19" spans="1:21" ht="15.75" customHeight="1">
      <c r="A19" s="2">
        <v>16</v>
      </c>
      <c r="B19" s="59" t="s">
        <v>63</v>
      </c>
      <c r="C19" s="14">
        <v>1977</v>
      </c>
      <c r="D19" s="11" t="s">
        <v>8</v>
      </c>
      <c r="E19" s="55">
        <v>0</v>
      </c>
      <c r="F19" s="25">
        <v>0</v>
      </c>
      <c r="G19" s="35">
        <v>12</v>
      </c>
      <c r="H19" s="26">
        <v>0</v>
      </c>
      <c r="I19" s="35">
        <f t="shared" si="0"/>
        <v>12</v>
      </c>
      <c r="J19" s="36">
        <v>12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6">
        <f t="shared" si="1"/>
        <v>0</v>
      </c>
      <c r="Q19" s="37">
        <f t="shared" si="2"/>
        <v>12</v>
      </c>
      <c r="S19" s="30"/>
      <c r="T19" s="31"/>
      <c r="U19" s="29"/>
    </row>
    <row r="20" spans="1:21" ht="15.75" customHeight="1">
      <c r="A20" s="2">
        <v>17</v>
      </c>
      <c r="B20" s="5" t="s">
        <v>64</v>
      </c>
      <c r="C20" s="14">
        <v>1988</v>
      </c>
      <c r="D20" s="11" t="s">
        <v>8</v>
      </c>
      <c r="E20" s="49">
        <v>12</v>
      </c>
      <c r="F20" s="25">
        <v>0</v>
      </c>
      <c r="G20" s="25">
        <v>0</v>
      </c>
      <c r="H20" s="26">
        <v>0</v>
      </c>
      <c r="I20" s="38">
        <f t="shared" si="0"/>
        <v>12</v>
      </c>
      <c r="J20" s="36">
        <v>12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6">
        <f t="shared" si="1"/>
        <v>0</v>
      </c>
      <c r="Q20" s="37">
        <f t="shared" si="2"/>
        <v>12</v>
      </c>
      <c r="S20" s="9"/>
      <c r="T20" s="9"/>
      <c r="U20" s="9"/>
    </row>
    <row r="21" spans="1:21" ht="15.75" customHeight="1">
      <c r="A21" s="1">
        <v>18</v>
      </c>
      <c r="B21" s="5" t="s">
        <v>34</v>
      </c>
      <c r="C21" s="14">
        <v>1990</v>
      </c>
      <c r="D21" s="5" t="s">
        <v>65</v>
      </c>
      <c r="E21" s="60">
        <v>8</v>
      </c>
      <c r="F21" s="25">
        <v>0</v>
      </c>
      <c r="G21" s="26">
        <v>0</v>
      </c>
      <c r="H21" s="35">
        <v>3</v>
      </c>
      <c r="I21" s="38">
        <f t="shared" si="0"/>
        <v>11</v>
      </c>
      <c r="J21" s="36">
        <v>11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6">
        <f t="shared" si="1"/>
        <v>0</v>
      </c>
      <c r="Q21" s="37">
        <f t="shared" si="2"/>
        <v>11</v>
      </c>
      <c r="S21" s="9"/>
      <c r="T21" s="9"/>
      <c r="U21" s="9"/>
    </row>
    <row r="22" spans="1:21" ht="15.75" customHeight="1">
      <c r="A22" s="1">
        <v>19</v>
      </c>
      <c r="B22" s="5" t="s">
        <v>22</v>
      </c>
      <c r="C22" s="8">
        <v>1989</v>
      </c>
      <c r="D22" s="11" t="s">
        <v>7</v>
      </c>
      <c r="E22" s="55">
        <v>0</v>
      </c>
      <c r="F22" s="35">
        <v>9</v>
      </c>
      <c r="G22" s="26">
        <v>0</v>
      </c>
      <c r="H22" s="25">
        <v>0</v>
      </c>
      <c r="I22" s="35">
        <f t="shared" si="0"/>
        <v>9</v>
      </c>
      <c r="J22" s="36">
        <v>9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6">
        <f t="shared" si="1"/>
        <v>0</v>
      </c>
      <c r="Q22" s="37">
        <f t="shared" si="2"/>
        <v>9</v>
      </c>
      <c r="S22" s="9"/>
      <c r="T22" s="9"/>
      <c r="U22" s="9"/>
    </row>
    <row r="23" spans="1:21" ht="15.75" customHeight="1">
      <c r="A23" s="1">
        <v>20</v>
      </c>
      <c r="B23" s="7" t="s">
        <v>26</v>
      </c>
      <c r="C23" s="15">
        <v>1979</v>
      </c>
      <c r="D23" s="11" t="s">
        <v>10</v>
      </c>
      <c r="E23" s="55">
        <v>0</v>
      </c>
      <c r="F23" s="25">
        <v>0</v>
      </c>
      <c r="G23" s="35">
        <v>8</v>
      </c>
      <c r="H23" s="26">
        <v>0</v>
      </c>
      <c r="I23" s="35">
        <f t="shared" si="0"/>
        <v>8</v>
      </c>
      <c r="J23" s="36">
        <v>8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6">
        <f t="shared" si="1"/>
        <v>0</v>
      </c>
      <c r="Q23" s="37">
        <f t="shared" si="2"/>
        <v>8</v>
      </c>
      <c r="S23" s="9"/>
      <c r="T23" s="9"/>
      <c r="U23" s="9"/>
    </row>
    <row r="24" spans="1:21" ht="15.75" customHeight="1">
      <c r="A24" s="1">
        <v>21</v>
      </c>
      <c r="B24" s="7" t="s">
        <v>53</v>
      </c>
      <c r="C24" s="8">
        <v>1991</v>
      </c>
      <c r="D24" s="11" t="s">
        <v>9</v>
      </c>
      <c r="E24" s="49">
        <v>0</v>
      </c>
      <c r="F24" s="35">
        <v>7</v>
      </c>
      <c r="G24" s="35">
        <v>0</v>
      </c>
      <c r="H24" s="36">
        <v>0</v>
      </c>
      <c r="I24" s="35">
        <f t="shared" si="0"/>
        <v>7</v>
      </c>
      <c r="J24" s="36">
        <v>7</v>
      </c>
      <c r="K24" s="25">
        <v>0</v>
      </c>
      <c r="L24" s="35">
        <v>0</v>
      </c>
      <c r="M24" s="25">
        <v>0</v>
      </c>
      <c r="N24" s="25">
        <v>0</v>
      </c>
      <c r="O24" s="25">
        <v>0</v>
      </c>
      <c r="P24" s="36">
        <f t="shared" si="1"/>
        <v>0</v>
      </c>
      <c r="Q24" s="37">
        <f t="shared" si="2"/>
        <v>7</v>
      </c>
      <c r="S24" s="9"/>
      <c r="T24" s="9"/>
      <c r="U24" s="9"/>
    </row>
    <row r="25" spans="1:21" ht="15.75" customHeight="1">
      <c r="A25" s="3">
        <v>22</v>
      </c>
      <c r="B25" s="13" t="s">
        <v>66</v>
      </c>
      <c r="C25" s="8">
        <v>1987</v>
      </c>
      <c r="D25" s="5" t="s">
        <v>4</v>
      </c>
      <c r="E25" s="55">
        <v>0</v>
      </c>
      <c r="F25" s="25">
        <v>0</v>
      </c>
      <c r="G25" s="35">
        <v>6</v>
      </c>
      <c r="H25" s="26">
        <v>0</v>
      </c>
      <c r="I25" s="35">
        <f t="shared" si="0"/>
        <v>6</v>
      </c>
      <c r="J25" s="36">
        <v>6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6">
        <f t="shared" si="1"/>
        <v>0</v>
      </c>
      <c r="Q25" s="37">
        <f t="shared" si="2"/>
        <v>6</v>
      </c>
      <c r="S25" s="9"/>
      <c r="T25" s="9"/>
      <c r="U25" s="9"/>
    </row>
    <row r="26" spans="1:21" ht="15.75" customHeight="1">
      <c r="A26" s="1">
        <v>23</v>
      </c>
      <c r="B26" s="5" t="s">
        <v>67</v>
      </c>
      <c r="C26" s="14">
        <v>1990</v>
      </c>
      <c r="D26" s="5" t="s">
        <v>65</v>
      </c>
      <c r="E26" s="60">
        <v>6</v>
      </c>
      <c r="F26" s="25">
        <v>0</v>
      </c>
      <c r="G26" s="25">
        <v>0</v>
      </c>
      <c r="H26" s="26">
        <v>0</v>
      </c>
      <c r="I26" s="38">
        <f t="shared" si="0"/>
        <v>6</v>
      </c>
      <c r="J26" s="36">
        <v>6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6">
        <f t="shared" si="1"/>
        <v>0</v>
      </c>
      <c r="Q26" s="37">
        <f t="shared" si="2"/>
        <v>6</v>
      </c>
      <c r="S26" s="9"/>
      <c r="T26" s="9"/>
      <c r="U26" s="9"/>
    </row>
    <row r="27" spans="1:21" ht="15">
      <c r="A27" s="1">
        <v>24</v>
      </c>
      <c r="B27" s="59" t="s">
        <v>68</v>
      </c>
      <c r="C27" s="14">
        <v>1991</v>
      </c>
      <c r="D27" s="5" t="s">
        <v>4</v>
      </c>
      <c r="E27" s="55">
        <v>0</v>
      </c>
      <c r="F27" s="25">
        <v>0</v>
      </c>
      <c r="G27" s="35">
        <v>5</v>
      </c>
      <c r="H27" s="26">
        <v>0</v>
      </c>
      <c r="I27" s="35">
        <f t="shared" si="0"/>
        <v>5</v>
      </c>
      <c r="J27" s="36">
        <v>5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6">
        <f t="shared" si="1"/>
        <v>0</v>
      </c>
      <c r="Q27" s="37">
        <f t="shared" si="2"/>
        <v>5</v>
      </c>
      <c r="S27" s="9"/>
      <c r="T27" s="9"/>
      <c r="U27" s="9"/>
    </row>
    <row r="28" spans="1:21" ht="15">
      <c r="A28" s="1">
        <v>25</v>
      </c>
      <c r="B28" s="61" t="s">
        <v>69</v>
      </c>
      <c r="C28" s="14">
        <v>1983</v>
      </c>
      <c r="D28" s="5" t="s">
        <v>4</v>
      </c>
      <c r="E28" s="55">
        <v>0</v>
      </c>
      <c r="F28" s="25">
        <v>0</v>
      </c>
      <c r="G28" s="35">
        <v>4</v>
      </c>
      <c r="H28" s="26">
        <v>0</v>
      </c>
      <c r="I28" s="35">
        <f t="shared" si="0"/>
        <v>4</v>
      </c>
      <c r="J28" s="36">
        <v>4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6">
        <f t="shared" si="1"/>
        <v>0</v>
      </c>
      <c r="Q28" s="37">
        <f t="shared" si="2"/>
        <v>4</v>
      </c>
      <c r="S28" s="9"/>
      <c r="T28" s="9"/>
      <c r="U28" s="9"/>
    </row>
    <row r="29" spans="1:17" ht="15">
      <c r="A29" s="1">
        <v>26</v>
      </c>
      <c r="B29" s="5" t="s">
        <v>70</v>
      </c>
      <c r="C29" s="14">
        <v>1990</v>
      </c>
      <c r="D29" s="5" t="s">
        <v>4</v>
      </c>
      <c r="E29" s="55">
        <v>0</v>
      </c>
      <c r="F29" s="25">
        <v>0</v>
      </c>
      <c r="G29" s="35">
        <v>3</v>
      </c>
      <c r="H29" s="26">
        <v>0</v>
      </c>
      <c r="I29" s="35">
        <f t="shared" si="0"/>
        <v>3</v>
      </c>
      <c r="J29" s="36">
        <v>3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6">
        <f t="shared" si="1"/>
        <v>0</v>
      </c>
      <c r="Q29" s="37">
        <f t="shared" si="2"/>
        <v>3</v>
      </c>
    </row>
    <row r="30" spans="1:17" ht="15">
      <c r="A30" s="1">
        <v>27</v>
      </c>
      <c r="B30" s="7" t="s">
        <v>37</v>
      </c>
      <c r="C30" s="8">
        <v>1990</v>
      </c>
      <c r="D30" s="11" t="s">
        <v>9</v>
      </c>
      <c r="E30" s="49">
        <v>0</v>
      </c>
      <c r="F30" s="35">
        <v>3</v>
      </c>
      <c r="G30" s="35">
        <v>0</v>
      </c>
      <c r="H30" s="36">
        <v>0</v>
      </c>
      <c r="I30" s="35">
        <f t="shared" si="0"/>
        <v>3</v>
      </c>
      <c r="J30" s="36">
        <v>3</v>
      </c>
      <c r="K30" s="25">
        <v>0</v>
      </c>
      <c r="L30" s="35">
        <v>0</v>
      </c>
      <c r="M30" s="25">
        <v>0</v>
      </c>
      <c r="N30" s="25">
        <v>0</v>
      </c>
      <c r="O30" s="25">
        <v>0</v>
      </c>
      <c r="P30" s="36">
        <f t="shared" si="1"/>
        <v>0</v>
      </c>
      <c r="Q30" s="37">
        <f t="shared" si="2"/>
        <v>3</v>
      </c>
    </row>
    <row r="31" spans="1:18" ht="15">
      <c r="A31" s="1">
        <v>28</v>
      </c>
      <c r="B31" s="7" t="s">
        <v>71</v>
      </c>
      <c r="C31" s="14">
        <v>1990</v>
      </c>
      <c r="D31" s="11" t="s">
        <v>8</v>
      </c>
      <c r="E31" s="55">
        <v>0</v>
      </c>
      <c r="F31" s="25">
        <v>0</v>
      </c>
      <c r="G31" s="25">
        <v>0</v>
      </c>
      <c r="H31" s="26">
        <v>0</v>
      </c>
      <c r="I31" s="35">
        <f t="shared" si="0"/>
        <v>0</v>
      </c>
      <c r="J31" s="36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6">
        <f t="shared" si="1"/>
        <v>0</v>
      </c>
      <c r="Q31" s="37">
        <f t="shared" si="2"/>
        <v>0</v>
      </c>
      <c r="R31" s="9"/>
    </row>
    <row r="32" spans="1:18" ht="15">
      <c r="A32" s="10"/>
      <c r="B32" s="9"/>
      <c r="C32" s="9"/>
      <c r="D32" s="9"/>
      <c r="E32" s="62"/>
      <c r="F32" s="63"/>
      <c r="G32" s="63"/>
      <c r="H32" s="63"/>
      <c r="I32" s="63"/>
      <c r="J32" s="63"/>
      <c r="K32" s="63"/>
      <c r="L32" s="63"/>
      <c r="M32" s="63"/>
      <c r="N32" s="64"/>
      <c r="O32" s="64"/>
      <c r="P32" s="64"/>
      <c r="Q32" s="64"/>
      <c r="R32" s="9"/>
    </row>
    <row r="33" spans="1:16" ht="12.75">
      <c r="A33" s="10"/>
      <c r="E33" s="65"/>
      <c r="F33" s="66"/>
      <c r="G33" s="66"/>
      <c r="H33" s="66"/>
      <c r="I33" s="66"/>
      <c r="J33" s="66"/>
      <c r="K33" s="66"/>
      <c r="L33" s="66"/>
      <c r="M33" s="66"/>
      <c r="N33" s="9"/>
      <c r="O33" s="9"/>
      <c r="P33" s="9"/>
    </row>
    <row r="34" spans="1:16" ht="12.75">
      <c r="A34" s="1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2.75">
      <c r="A35" s="1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2.75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</sheetData>
  <mergeCells count="1">
    <mergeCell ref="B1:Q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3.625" style="0" customWidth="1"/>
    <col min="2" max="2" width="21.75390625" style="0" customWidth="1"/>
    <col min="3" max="3" width="6.875" style="0" customWidth="1"/>
    <col min="4" max="4" width="18.75390625" style="0" customWidth="1"/>
    <col min="5" max="5" width="6.75390625" style="0" customWidth="1"/>
    <col min="6" max="6" width="5.75390625" style="0" customWidth="1"/>
    <col min="7" max="9" width="6.00390625" style="0" customWidth="1"/>
    <col min="10" max="10" width="6.25390625" style="0" customWidth="1"/>
    <col min="11" max="11" width="5.625" style="0" customWidth="1"/>
    <col min="12" max="12" width="6.125" style="0" customWidth="1"/>
    <col min="13" max="13" width="5.75390625" style="0" customWidth="1"/>
    <col min="14" max="14" width="7.25390625" style="0" customWidth="1"/>
    <col min="15" max="15" width="7.00390625" style="0" customWidth="1"/>
    <col min="16" max="16" width="6.00390625" style="0" customWidth="1"/>
    <col min="17" max="17" width="6.25390625" style="0" customWidth="1"/>
    <col min="18" max="18" width="6.375" style="0" customWidth="1"/>
    <col min="19" max="19" width="5.25390625" style="0" customWidth="1"/>
    <col min="20" max="20" width="26.25390625" style="0" customWidth="1"/>
    <col min="21" max="21" width="10.375" style="0" customWidth="1"/>
  </cols>
  <sheetData>
    <row r="1" spans="2:17" ht="15.75">
      <c r="B1" s="48" t="s">
        <v>118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74.25" customHeight="1">
      <c r="A2" s="67" t="s">
        <v>73</v>
      </c>
      <c r="B2" s="12" t="s">
        <v>1</v>
      </c>
      <c r="C2" s="4" t="s">
        <v>3</v>
      </c>
      <c r="D2" s="12" t="s">
        <v>6</v>
      </c>
      <c r="E2" s="68" t="s">
        <v>12</v>
      </c>
      <c r="F2" s="23" t="s">
        <v>119</v>
      </c>
      <c r="G2" s="23" t="s">
        <v>41</v>
      </c>
      <c r="H2" s="23" t="s">
        <v>42</v>
      </c>
      <c r="I2" s="23" t="s">
        <v>2</v>
      </c>
      <c r="J2" s="69" t="s">
        <v>43</v>
      </c>
      <c r="K2" s="68" t="s">
        <v>76</v>
      </c>
      <c r="L2" s="68" t="s">
        <v>15</v>
      </c>
      <c r="M2" s="33" t="s">
        <v>120</v>
      </c>
      <c r="N2" s="33" t="s">
        <v>57</v>
      </c>
      <c r="O2" s="33" t="s">
        <v>50</v>
      </c>
      <c r="P2" s="70" t="s">
        <v>44</v>
      </c>
      <c r="Q2" s="32" t="s">
        <v>77</v>
      </c>
    </row>
    <row r="3" spans="1:25" ht="17.25" customHeight="1">
      <c r="A3" s="14">
        <v>1</v>
      </c>
      <c r="B3" s="5" t="s">
        <v>121</v>
      </c>
      <c r="C3" s="14">
        <v>1982</v>
      </c>
      <c r="D3" s="11" t="s">
        <v>122</v>
      </c>
      <c r="E3" s="38">
        <v>60</v>
      </c>
      <c r="F3" s="73">
        <v>0</v>
      </c>
      <c r="G3" s="80">
        <v>30</v>
      </c>
      <c r="H3" s="101">
        <v>0</v>
      </c>
      <c r="I3" s="80">
        <f aca="true" t="shared" si="0" ref="I3:I38">SUM(E3:H3)</f>
        <v>90</v>
      </c>
      <c r="J3" s="75">
        <v>90</v>
      </c>
      <c r="K3" s="52">
        <v>0</v>
      </c>
      <c r="L3" s="35">
        <v>140</v>
      </c>
      <c r="M3" s="52">
        <v>0</v>
      </c>
      <c r="N3" s="35">
        <v>48</v>
      </c>
      <c r="O3" s="52">
        <v>0</v>
      </c>
      <c r="P3" s="36">
        <f aca="true" t="shared" si="1" ref="P3:P38">SUM(K3:O3)</f>
        <v>188</v>
      </c>
      <c r="Q3" s="79">
        <f aca="true" t="shared" si="2" ref="Q3:Q38">SUM(J3+P3)</f>
        <v>278</v>
      </c>
      <c r="S3" s="39"/>
      <c r="T3" s="42"/>
      <c r="U3" s="41"/>
      <c r="V3" s="42"/>
      <c r="W3" s="42"/>
      <c r="X3" s="102"/>
      <c r="Y3" s="9"/>
    </row>
    <row r="4" spans="1:25" ht="13.5" customHeight="1">
      <c r="A4" s="14">
        <v>2</v>
      </c>
      <c r="B4" s="5" t="s">
        <v>123</v>
      </c>
      <c r="C4" s="14">
        <v>1983</v>
      </c>
      <c r="D4" s="11" t="s">
        <v>8</v>
      </c>
      <c r="E4" s="35">
        <v>44</v>
      </c>
      <c r="F4" s="75">
        <v>18</v>
      </c>
      <c r="G4" s="74">
        <v>26</v>
      </c>
      <c r="H4" s="74">
        <v>26</v>
      </c>
      <c r="I4" s="80">
        <f t="shared" si="0"/>
        <v>114</v>
      </c>
      <c r="J4" s="75">
        <v>96</v>
      </c>
      <c r="K4" s="52">
        <v>0</v>
      </c>
      <c r="L4" s="35">
        <v>60</v>
      </c>
      <c r="M4" s="35">
        <v>88</v>
      </c>
      <c r="N4" s="52">
        <v>0</v>
      </c>
      <c r="O4" s="52">
        <v>0</v>
      </c>
      <c r="P4" s="36">
        <f t="shared" si="1"/>
        <v>148</v>
      </c>
      <c r="Q4" s="79">
        <f t="shared" si="2"/>
        <v>244</v>
      </c>
      <c r="R4" s="82"/>
      <c r="S4" s="39"/>
      <c r="T4" s="40"/>
      <c r="U4" s="41"/>
      <c r="V4" s="42"/>
      <c r="W4" s="40"/>
      <c r="X4" s="102"/>
      <c r="Y4" s="9"/>
    </row>
    <row r="5" spans="1:25" ht="13.5" customHeight="1">
      <c r="A5" s="14">
        <v>3</v>
      </c>
      <c r="B5" s="59" t="s">
        <v>82</v>
      </c>
      <c r="C5" s="14">
        <v>1986</v>
      </c>
      <c r="D5" s="11" t="s">
        <v>9</v>
      </c>
      <c r="E5" s="38">
        <v>36</v>
      </c>
      <c r="F5" s="74">
        <v>10.8</v>
      </c>
      <c r="G5" s="74">
        <v>12</v>
      </c>
      <c r="H5" s="101">
        <v>0</v>
      </c>
      <c r="I5" s="80">
        <f t="shared" si="0"/>
        <v>58.8</v>
      </c>
      <c r="J5" s="75">
        <v>58.8</v>
      </c>
      <c r="K5" s="52">
        <v>0</v>
      </c>
      <c r="L5" s="35">
        <v>120</v>
      </c>
      <c r="M5" s="52">
        <v>0</v>
      </c>
      <c r="N5" s="52">
        <v>0</v>
      </c>
      <c r="O5" s="52">
        <v>0</v>
      </c>
      <c r="P5" s="36">
        <f t="shared" si="1"/>
        <v>120</v>
      </c>
      <c r="Q5" s="79">
        <f t="shared" si="2"/>
        <v>178.8</v>
      </c>
      <c r="R5" s="82"/>
      <c r="S5" s="39"/>
      <c r="T5" s="42"/>
      <c r="U5" s="41"/>
      <c r="V5" s="103"/>
      <c r="W5" s="42"/>
      <c r="X5" s="102"/>
      <c r="Y5" s="9"/>
    </row>
    <row r="6" spans="1:25" ht="13.5" customHeight="1">
      <c r="A6" s="14">
        <v>4</v>
      </c>
      <c r="B6" s="7" t="s">
        <v>124</v>
      </c>
      <c r="C6" s="8">
        <v>1980</v>
      </c>
      <c r="D6" s="11" t="s">
        <v>125</v>
      </c>
      <c r="E6" s="35">
        <v>52</v>
      </c>
      <c r="F6" s="80">
        <v>13.2</v>
      </c>
      <c r="G6" s="75">
        <v>8</v>
      </c>
      <c r="H6" s="74">
        <v>18</v>
      </c>
      <c r="I6" s="80">
        <f t="shared" si="0"/>
        <v>91.2</v>
      </c>
      <c r="J6" s="75">
        <v>83.2</v>
      </c>
      <c r="K6" s="52">
        <v>0</v>
      </c>
      <c r="L6" s="35">
        <v>70</v>
      </c>
      <c r="M6" s="52">
        <v>0</v>
      </c>
      <c r="N6" s="35">
        <v>17</v>
      </c>
      <c r="O6" s="52">
        <v>0</v>
      </c>
      <c r="P6" s="36">
        <f t="shared" si="1"/>
        <v>87</v>
      </c>
      <c r="Q6" s="79">
        <f t="shared" si="2"/>
        <v>170.2</v>
      </c>
      <c r="R6" s="82"/>
      <c r="S6" s="39"/>
      <c r="T6" s="40"/>
      <c r="U6" s="41"/>
      <c r="V6" s="42"/>
      <c r="W6" s="40"/>
      <c r="X6" s="104"/>
      <c r="Y6" s="9"/>
    </row>
    <row r="7" spans="1:25" ht="13.5" customHeight="1">
      <c r="A7" s="14">
        <v>5</v>
      </c>
      <c r="B7" s="5" t="s">
        <v>126</v>
      </c>
      <c r="C7" s="14">
        <v>1969</v>
      </c>
      <c r="D7" s="11" t="s">
        <v>122</v>
      </c>
      <c r="E7" s="72">
        <v>32</v>
      </c>
      <c r="F7" s="73">
        <v>0</v>
      </c>
      <c r="G7" s="74">
        <v>16</v>
      </c>
      <c r="H7" s="101">
        <v>0</v>
      </c>
      <c r="I7" s="80">
        <f t="shared" si="0"/>
        <v>48</v>
      </c>
      <c r="J7" s="75">
        <v>48</v>
      </c>
      <c r="K7" s="52">
        <v>0</v>
      </c>
      <c r="L7" s="38">
        <v>80</v>
      </c>
      <c r="M7" s="52">
        <v>0</v>
      </c>
      <c r="N7" s="52">
        <v>0</v>
      </c>
      <c r="O7" s="52">
        <v>0</v>
      </c>
      <c r="P7" s="36">
        <f t="shared" si="1"/>
        <v>80</v>
      </c>
      <c r="Q7" s="79">
        <f t="shared" si="2"/>
        <v>128</v>
      </c>
      <c r="R7" s="82"/>
      <c r="S7" s="39"/>
      <c r="T7" s="42"/>
      <c r="U7" s="41"/>
      <c r="V7" s="42"/>
      <c r="W7" s="42"/>
      <c r="X7" s="102"/>
      <c r="Y7" s="9"/>
    </row>
    <row r="8" spans="1:25" ht="13.5" customHeight="1">
      <c r="A8" s="14">
        <v>6</v>
      </c>
      <c r="B8" s="5" t="s">
        <v>127</v>
      </c>
      <c r="C8" s="14">
        <v>1969</v>
      </c>
      <c r="D8" s="5" t="s">
        <v>4</v>
      </c>
      <c r="E8" s="38">
        <v>24</v>
      </c>
      <c r="F8" s="73">
        <v>0</v>
      </c>
      <c r="G8" s="74">
        <v>18</v>
      </c>
      <c r="H8" s="101">
        <v>0</v>
      </c>
      <c r="I8" s="80">
        <f t="shared" si="0"/>
        <v>42</v>
      </c>
      <c r="J8" s="75">
        <v>42</v>
      </c>
      <c r="K8" s="52">
        <v>0</v>
      </c>
      <c r="L8" s="52">
        <v>0</v>
      </c>
      <c r="M8" s="52">
        <v>0</v>
      </c>
      <c r="N8" s="35">
        <v>56</v>
      </c>
      <c r="O8" s="52">
        <v>0</v>
      </c>
      <c r="P8" s="36">
        <f t="shared" si="1"/>
        <v>56</v>
      </c>
      <c r="Q8" s="79">
        <f t="shared" si="2"/>
        <v>98</v>
      </c>
      <c r="R8" s="82"/>
      <c r="S8" s="39"/>
      <c r="T8" s="46"/>
      <c r="U8" s="45"/>
      <c r="V8" s="105"/>
      <c r="W8" s="46"/>
      <c r="X8" s="102"/>
      <c r="Y8" s="9"/>
    </row>
    <row r="9" spans="1:25" ht="13.5" customHeight="1">
      <c r="A9" s="14">
        <v>7</v>
      </c>
      <c r="B9" s="7" t="s">
        <v>128</v>
      </c>
      <c r="C9" s="15">
        <v>1989</v>
      </c>
      <c r="D9" s="11" t="s">
        <v>5</v>
      </c>
      <c r="E9" s="35">
        <v>18</v>
      </c>
      <c r="F9" s="80">
        <v>9.6</v>
      </c>
      <c r="G9" s="75">
        <v>5</v>
      </c>
      <c r="H9" s="74">
        <v>30</v>
      </c>
      <c r="I9" s="80">
        <f t="shared" si="0"/>
        <v>62.6</v>
      </c>
      <c r="J9" s="75">
        <v>57.6</v>
      </c>
      <c r="K9" s="52">
        <v>0</v>
      </c>
      <c r="L9" s="52">
        <v>0</v>
      </c>
      <c r="M9" s="52">
        <v>0</v>
      </c>
      <c r="N9" s="35">
        <v>11</v>
      </c>
      <c r="O9" s="52">
        <v>0</v>
      </c>
      <c r="P9" s="36">
        <f t="shared" si="1"/>
        <v>11</v>
      </c>
      <c r="Q9" s="79">
        <f t="shared" si="2"/>
        <v>68.6</v>
      </c>
      <c r="R9" s="82"/>
      <c r="S9" s="39"/>
      <c r="T9" s="42"/>
      <c r="U9" s="41"/>
      <c r="V9" s="42"/>
      <c r="W9" s="42"/>
      <c r="X9" s="102"/>
      <c r="Y9" s="9"/>
    </row>
    <row r="10" spans="1:25" ht="13.5" customHeight="1">
      <c r="A10" s="14">
        <v>8</v>
      </c>
      <c r="B10" s="6" t="s">
        <v>129</v>
      </c>
      <c r="C10" s="14">
        <v>1988</v>
      </c>
      <c r="D10" s="5" t="s">
        <v>4</v>
      </c>
      <c r="E10" s="38">
        <v>28</v>
      </c>
      <c r="F10" s="73">
        <v>0</v>
      </c>
      <c r="G10" s="73">
        <v>0</v>
      </c>
      <c r="H10" s="101">
        <v>0</v>
      </c>
      <c r="I10" s="80">
        <f t="shared" si="0"/>
        <v>28</v>
      </c>
      <c r="J10" s="75">
        <v>28</v>
      </c>
      <c r="K10" s="52">
        <v>0</v>
      </c>
      <c r="L10" s="52">
        <v>0</v>
      </c>
      <c r="M10" s="52">
        <v>0</v>
      </c>
      <c r="N10" s="38">
        <v>7</v>
      </c>
      <c r="O10" s="35">
        <v>30</v>
      </c>
      <c r="P10" s="36">
        <f t="shared" si="1"/>
        <v>37</v>
      </c>
      <c r="Q10" s="79">
        <f t="shared" si="2"/>
        <v>65</v>
      </c>
      <c r="R10" s="82"/>
      <c r="S10" s="39"/>
      <c r="T10" s="42"/>
      <c r="U10" s="41"/>
      <c r="V10" s="42"/>
      <c r="W10" s="42"/>
      <c r="X10" s="102"/>
      <c r="Y10" s="9"/>
    </row>
    <row r="11" spans="1:25" ht="13.5" customHeight="1">
      <c r="A11" s="14">
        <v>9</v>
      </c>
      <c r="B11" s="7" t="s">
        <v>130</v>
      </c>
      <c r="C11" s="15">
        <v>1987</v>
      </c>
      <c r="D11" s="11" t="s">
        <v>8</v>
      </c>
      <c r="E11" s="35">
        <v>16</v>
      </c>
      <c r="F11" s="73">
        <v>0</v>
      </c>
      <c r="G11" s="75">
        <v>7</v>
      </c>
      <c r="H11" s="74">
        <v>12</v>
      </c>
      <c r="I11" s="80">
        <f t="shared" si="0"/>
        <v>35</v>
      </c>
      <c r="J11" s="75">
        <v>35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36">
        <f t="shared" si="1"/>
        <v>0</v>
      </c>
      <c r="Q11" s="79">
        <f t="shared" si="2"/>
        <v>35</v>
      </c>
      <c r="R11" s="82"/>
      <c r="S11" s="39"/>
      <c r="T11" s="106"/>
      <c r="U11" s="41"/>
      <c r="V11" s="40"/>
      <c r="W11" s="40"/>
      <c r="X11" s="104"/>
      <c r="Y11" s="9"/>
    </row>
    <row r="12" spans="1:25" ht="13.5" customHeight="1">
      <c r="A12" s="14">
        <v>10</v>
      </c>
      <c r="B12" s="5" t="s">
        <v>131</v>
      </c>
      <c r="C12" s="8">
        <v>1989</v>
      </c>
      <c r="D12" s="11" t="s">
        <v>8</v>
      </c>
      <c r="E12" s="107">
        <v>12</v>
      </c>
      <c r="F12" s="80">
        <v>8.4</v>
      </c>
      <c r="G12" s="101">
        <v>0</v>
      </c>
      <c r="H12" s="74">
        <v>14</v>
      </c>
      <c r="I12" s="80">
        <f t="shared" si="0"/>
        <v>34.4</v>
      </c>
      <c r="J12" s="75">
        <v>34.4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36">
        <f t="shared" si="1"/>
        <v>0</v>
      </c>
      <c r="Q12" s="79">
        <f t="shared" si="2"/>
        <v>34.4</v>
      </c>
      <c r="R12" s="82"/>
      <c r="S12" s="39"/>
      <c r="T12" s="106"/>
      <c r="U12" s="108"/>
      <c r="V12" s="42"/>
      <c r="W12" s="42"/>
      <c r="X12" s="104"/>
      <c r="Y12" s="9"/>
    </row>
    <row r="13" spans="1:25" ht="13.5" customHeight="1">
      <c r="A13" s="14">
        <v>11</v>
      </c>
      <c r="B13" s="13" t="s">
        <v>132</v>
      </c>
      <c r="C13" s="8">
        <v>1987</v>
      </c>
      <c r="D13" s="11" t="s">
        <v>9</v>
      </c>
      <c r="E13" s="26">
        <v>0</v>
      </c>
      <c r="F13" s="73">
        <v>0</v>
      </c>
      <c r="G13" s="74">
        <v>6</v>
      </c>
      <c r="H13" s="74">
        <v>16</v>
      </c>
      <c r="I13" s="80">
        <f t="shared" si="0"/>
        <v>22</v>
      </c>
      <c r="J13" s="75">
        <v>22</v>
      </c>
      <c r="K13" s="52">
        <v>0</v>
      </c>
      <c r="L13" s="52">
        <v>0</v>
      </c>
      <c r="M13" s="52">
        <v>0</v>
      </c>
      <c r="N13" s="38">
        <v>8</v>
      </c>
      <c r="O13" s="52">
        <v>0</v>
      </c>
      <c r="P13" s="36">
        <f t="shared" si="1"/>
        <v>8</v>
      </c>
      <c r="Q13" s="79">
        <f t="shared" si="2"/>
        <v>30</v>
      </c>
      <c r="R13" s="82"/>
      <c r="S13" s="39"/>
      <c r="T13" s="109"/>
      <c r="U13" s="45"/>
      <c r="V13" s="46"/>
      <c r="W13" s="46"/>
      <c r="X13" s="102"/>
      <c r="Y13" s="9"/>
    </row>
    <row r="14" spans="1:25" ht="13.5" customHeight="1">
      <c r="A14" s="27">
        <v>12</v>
      </c>
      <c r="B14" s="7" t="s">
        <v>133</v>
      </c>
      <c r="C14" s="15">
        <v>1987</v>
      </c>
      <c r="D14" s="5" t="s">
        <v>4</v>
      </c>
      <c r="E14" s="52">
        <v>0</v>
      </c>
      <c r="F14" s="73">
        <v>0</v>
      </c>
      <c r="G14" s="74">
        <v>22</v>
      </c>
      <c r="H14" s="74">
        <v>6</v>
      </c>
      <c r="I14" s="80">
        <f t="shared" si="0"/>
        <v>28</v>
      </c>
      <c r="J14" s="75">
        <v>28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36">
        <f t="shared" si="1"/>
        <v>0</v>
      </c>
      <c r="Q14" s="79">
        <f t="shared" si="2"/>
        <v>28</v>
      </c>
      <c r="R14" s="82"/>
      <c r="S14" s="39"/>
      <c r="T14" s="42"/>
      <c r="U14" s="41"/>
      <c r="V14" s="42"/>
      <c r="W14" s="42"/>
      <c r="X14" s="104"/>
      <c r="Y14" s="9"/>
    </row>
    <row r="15" spans="1:25" ht="13.5" customHeight="1">
      <c r="A15" s="27">
        <v>13</v>
      </c>
      <c r="B15" s="5" t="s">
        <v>84</v>
      </c>
      <c r="C15" s="14">
        <v>1969</v>
      </c>
      <c r="D15" s="5" t="s">
        <v>4</v>
      </c>
      <c r="E15" s="38">
        <v>14</v>
      </c>
      <c r="F15" s="73">
        <v>0</v>
      </c>
      <c r="G15" s="74">
        <v>14</v>
      </c>
      <c r="H15" s="101">
        <v>0</v>
      </c>
      <c r="I15" s="80">
        <f t="shared" si="0"/>
        <v>28</v>
      </c>
      <c r="J15" s="75">
        <v>28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36">
        <f t="shared" si="1"/>
        <v>0</v>
      </c>
      <c r="Q15" s="79">
        <f t="shared" si="2"/>
        <v>28</v>
      </c>
      <c r="R15" s="82"/>
      <c r="S15" s="39"/>
      <c r="T15" s="106"/>
      <c r="U15" s="41"/>
      <c r="V15" s="42"/>
      <c r="W15" s="42"/>
      <c r="X15" s="102"/>
      <c r="Y15" s="9"/>
    </row>
    <row r="16" spans="1:25" ht="13.5" customHeight="1">
      <c r="A16" s="27">
        <v>14</v>
      </c>
      <c r="B16" s="5" t="s">
        <v>81</v>
      </c>
      <c r="C16" s="8">
        <v>1982</v>
      </c>
      <c r="D16" s="5" t="s">
        <v>4</v>
      </c>
      <c r="E16" s="52">
        <v>0</v>
      </c>
      <c r="F16" s="73">
        <v>0</v>
      </c>
      <c r="G16" s="101">
        <v>0</v>
      </c>
      <c r="H16" s="74">
        <v>22</v>
      </c>
      <c r="I16" s="80">
        <f t="shared" si="0"/>
        <v>22</v>
      </c>
      <c r="J16" s="75">
        <v>22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36">
        <f t="shared" si="1"/>
        <v>0</v>
      </c>
      <c r="Q16" s="79">
        <f t="shared" si="2"/>
        <v>22</v>
      </c>
      <c r="R16" s="31"/>
      <c r="S16" s="39"/>
      <c r="T16" s="40"/>
      <c r="U16" s="41"/>
      <c r="V16" s="40"/>
      <c r="W16" s="40"/>
      <c r="X16" s="102"/>
      <c r="Y16" s="9"/>
    </row>
    <row r="17" spans="1:25" ht="13.5" customHeight="1">
      <c r="A17" s="27">
        <v>15</v>
      </c>
      <c r="B17" s="6" t="s">
        <v>134</v>
      </c>
      <c r="C17" s="14">
        <v>1988</v>
      </c>
      <c r="D17" s="11" t="s">
        <v>9</v>
      </c>
      <c r="E17" s="38">
        <v>20</v>
      </c>
      <c r="F17" s="73">
        <v>0</v>
      </c>
      <c r="G17" s="73">
        <v>0</v>
      </c>
      <c r="H17" s="101">
        <v>0</v>
      </c>
      <c r="I17" s="80">
        <f t="shared" si="0"/>
        <v>20</v>
      </c>
      <c r="J17" s="75">
        <v>20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36">
        <f t="shared" si="1"/>
        <v>0</v>
      </c>
      <c r="Q17" s="79">
        <f t="shared" si="2"/>
        <v>20</v>
      </c>
      <c r="R17" s="31"/>
      <c r="S17" s="43"/>
      <c r="T17" s="109"/>
      <c r="U17" s="45"/>
      <c r="V17" s="105"/>
      <c r="W17" s="46"/>
      <c r="X17" s="102"/>
      <c r="Y17" s="9"/>
    </row>
    <row r="18" spans="1:20" ht="13.5" customHeight="1">
      <c r="A18" s="27">
        <v>16</v>
      </c>
      <c r="B18" s="7" t="s">
        <v>94</v>
      </c>
      <c r="C18" s="15">
        <v>1984</v>
      </c>
      <c r="D18" s="5" t="s">
        <v>95</v>
      </c>
      <c r="E18" s="38">
        <v>10</v>
      </c>
      <c r="F18" s="73">
        <v>0</v>
      </c>
      <c r="G18" s="101">
        <v>0</v>
      </c>
      <c r="H18" s="74">
        <v>8</v>
      </c>
      <c r="I18" s="80">
        <f t="shared" si="0"/>
        <v>18</v>
      </c>
      <c r="J18" s="75">
        <v>18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36">
        <f t="shared" si="1"/>
        <v>0</v>
      </c>
      <c r="Q18" s="79">
        <f t="shared" si="2"/>
        <v>18</v>
      </c>
      <c r="R18" s="31"/>
      <c r="S18" s="29"/>
      <c r="T18" s="110"/>
    </row>
    <row r="19" spans="1:20" ht="13.5" customHeight="1">
      <c r="A19" s="27">
        <v>17</v>
      </c>
      <c r="B19" s="7" t="s">
        <v>117</v>
      </c>
      <c r="C19" s="15">
        <v>1989</v>
      </c>
      <c r="D19" s="11" t="s">
        <v>5</v>
      </c>
      <c r="E19" s="52">
        <v>0</v>
      </c>
      <c r="F19" s="74">
        <v>7.2</v>
      </c>
      <c r="G19" s="101">
        <v>0</v>
      </c>
      <c r="H19" s="74">
        <v>9</v>
      </c>
      <c r="I19" s="80">
        <f t="shared" si="0"/>
        <v>16.2</v>
      </c>
      <c r="J19" s="75">
        <v>16.2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36">
        <f t="shared" si="1"/>
        <v>0</v>
      </c>
      <c r="Q19" s="79">
        <f t="shared" si="2"/>
        <v>16.2</v>
      </c>
      <c r="R19" s="31"/>
      <c r="S19" s="29"/>
      <c r="T19" s="110"/>
    </row>
    <row r="20" spans="1:20" ht="13.5" customHeight="1">
      <c r="A20" s="14">
        <v>18</v>
      </c>
      <c r="B20" s="5" t="s">
        <v>135</v>
      </c>
      <c r="C20" s="14">
        <v>1988</v>
      </c>
      <c r="D20" s="11" t="s">
        <v>5</v>
      </c>
      <c r="E20" s="52">
        <v>0</v>
      </c>
      <c r="F20" s="73">
        <v>0</v>
      </c>
      <c r="G20" s="73">
        <v>0</v>
      </c>
      <c r="H20" s="101">
        <v>0</v>
      </c>
      <c r="I20" s="80">
        <f t="shared" si="0"/>
        <v>0</v>
      </c>
      <c r="J20" s="75">
        <v>16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36">
        <f t="shared" si="1"/>
        <v>0</v>
      </c>
      <c r="Q20" s="79">
        <f t="shared" si="2"/>
        <v>16</v>
      </c>
      <c r="R20" s="31"/>
      <c r="S20" s="29"/>
      <c r="T20" s="110"/>
    </row>
    <row r="21" spans="1:20" ht="13.5" customHeight="1">
      <c r="A21" s="14">
        <v>19</v>
      </c>
      <c r="B21" s="13" t="s">
        <v>136</v>
      </c>
      <c r="C21" s="8">
        <v>1987</v>
      </c>
      <c r="D21" s="11" t="s">
        <v>125</v>
      </c>
      <c r="E21" s="38">
        <v>6</v>
      </c>
      <c r="F21" s="73">
        <v>0</v>
      </c>
      <c r="G21" s="101">
        <v>0</v>
      </c>
      <c r="H21" s="74">
        <v>7</v>
      </c>
      <c r="I21" s="80">
        <f t="shared" si="0"/>
        <v>13</v>
      </c>
      <c r="J21" s="75">
        <v>13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36">
        <f t="shared" si="1"/>
        <v>0</v>
      </c>
      <c r="Q21" s="79">
        <f t="shared" si="2"/>
        <v>13</v>
      </c>
      <c r="R21" s="111"/>
      <c r="S21" s="111"/>
      <c r="T21" s="112"/>
    </row>
    <row r="22" spans="1:19" ht="13.5" customHeight="1">
      <c r="A22" s="14">
        <v>20</v>
      </c>
      <c r="B22" s="6" t="s">
        <v>137</v>
      </c>
      <c r="C22" s="27">
        <v>1980</v>
      </c>
      <c r="D22" s="11" t="s">
        <v>101</v>
      </c>
      <c r="E22" s="72">
        <v>8</v>
      </c>
      <c r="F22" s="74">
        <v>3.6</v>
      </c>
      <c r="G22" s="73">
        <v>0</v>
      </c>
      <c r="H22" s="101">
        <v>0</v>
      </c>
      <c r="I22" s="80">
        <f t="shared" si="0"/>
        <v>11.6</v>
      </c>
      <c r="J22" s="75">
        <v>11.6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36">
        <f t="shared" si="1"/>
        <v>0</v>
      </c>
      <c r="Q22" s="79">
        <f t="shared" si="2"/>
        <v>11.6</v>
      </c>
      <c r="R22" s="92"/>
      <c r="S22" s="92"/>
    </row>
    <row r="23" spans="1:19" ht="13.5" customHeight="1">
      <c r="A23" s="14">
        <v>21</v>
      </c>
      <c r="B23" s="5" t="s">
        <v>88</v>
      </c>
      <c r="C23" s="14">
        <v>1986</v>
      </c>
      <c r="D23" s="5" t="s">
        <v>4</v>
      </c>
      <c r="E23" s="52">
        <v>0</v>
      </c>
      <c r="F23" s="73">
        <v>0</v>
      </c>
      <c r="G23" s="74">
        <v>10</v>
      </c>
      <c r="H23" s="101">
        <v>0</v>
      </c>
      <c r="I23" s="80">
        <f t="shared" si="0"/>
        <v>10</v>
      </c>
      <c r="J23" s="75">
        <v>10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36">
        <f t="shared" si="1"/>
        <v>0</v>
      </c>
      <c r="Q23" s="79">
        <f t="shared" si="2"/>
        <v>10</v>
      </c>
      <c r="R23" s="92"/>
      <c r="S23" s="92"/>
    </row>
    <row r="24" spans="1:19" ht="13.5" customHeight="1">
      <c r="A24" s="71">
        <v>22</v>
      </c>
      <c r="B24" s="6" t="s">
        <v>90</v>
      </c>
      <c r="C24" s="8">
        <v>1983</v>
      </c>
      <c r="D24" s="5" t="s">
        <v>11</v>
      </c>
      <c r="E24" s="52">
        <v>0</v>
      </c>
      <c r="F24" s="73">
        <v>0</v>
      </c>
      <c r="G24" s="101">
        <v>0</v>
      </c>
      <c r="H24" s="74">
        <v>10</v>
      </c>
      <c r="I24" s="80">
        <f t="shared" si="0"/>
        <v>10</v>
      </c>
      <c r="J24" s="75">
        <v>10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36">
        <f t="shared" si="1"/>
        <v>0</v>
      </c>
      <c r="Q24" s="79">
        <f t="shared" si="2"/>
        <v>10</v>
      </c>
      <c r="R24" s="92"/>
      <c r="S24" s="92"/>
    </row>
    <row r="25" spans="1:19" ht="13.5" customHeight="1">
      <c r="A25" s="14">
        <v>23</v>
      </c>
      <c r="B25" s="5" t="s">
        <v>99</v>
      </c>
      <c r="C25" s="14">
        <v>1682</v>
      </c>
      <c r="D25" s="11" t="s">
        <v>80</v>
      </c>
      <c r="E25" s="52">
        <v>0</v>
      </c>
      <c r="F25" s="73">
        <v>0</v>
      </c>
      <c r="G25" s="74">
        <v>9</v>
      </c>
      <c r="H25" s="101">
        <v>0</v>
      </c>
      <c r="I25" s="80">
        <f t="shared" si="0"/>
        <v>9</v>
      </c>
      <c r="J25" s="75">
        <v>9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36">
        <f t="shared" si="1"/>
        <v>0</v>
      </c>
      <c r="Q25" s="79">
        <f t="shared" si="2"/>
        <v>9</v>
      </c>
      <c r="R25" s="92"/>
      <c r="S25" s="92"/>
    </row>
    <row r="26" spans="1:19" ht="13.5" customHeight="1">
      <c r="A26" s="14">
        <v>24</v>
      </c>
      <c r="B26" s="7" t="s">
        <v>138</v>
      </c>
      <c r="C26" s="15">
        <v>1984</v>
      </c>
      <c r="D26" s="11" t="s">
        <v>80</v>
      </c>
      <c r="E26" s="52">
        <v>0</v>
      </c>
      <c r="F26" s="74">
        <v>2.4</v>
      </c>
      <c r="G26" s="101">
        <v>0</v>
      </c>
      <c r="H26" s="74">
        <v>5</v>
      </c>
      <c r="I26" s="80">
        <f t="shared" si="0"/>
        <v>7.4</v>
      </c>
      <c r="J26" s="75">
        <v>7.4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36">
        <f t="shared" si="1"/>
        <v>0</v>
      </c>
      <c r="Q26" s="79">
        <f t="shared" si="2"/>
        <v>7.4</v>
      </c>
      <c r="R26" s="92"/>
      <c r="S26" s="92"/>
    </row>
    <row r="27" spans="1:19" ht="13.5" customHeight="1">
      <c r="A27" s="14">
        <v>25</v>
      </c>
      <c r="B27" s="6" t="s">
        <v>139</v>
      </c>
      <c r="C27" s="14">
        <v>1988</v>
      </c>
      <c r="D27" s="11" t="s">
        <v>9</v>
      </c>
      <c r="E27" s="52">
        <v>0</v>
      </c>
      <c r="F27" s="74">
        <v>6</v>
      </c>
      <c r="G27" s="73">
        <v>0</v>
      </c>
      <c r="H27" s="101">
        <v>0</v>
      </c>
      <c r="I27" s="80">
        <f t="shared" si="0"/>
        <v>6</v>
      </c>
      <c r="J27" s="75">
        <v>6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36">
        <f t="shared" si="1"/>
        <v>0</v>
      </c>
      <c r="Q27" s="79">
        <f t="shared" si="2"/>
        <v>6</v>
      </c>
      <c r="R27" s="92"/>
      <c r="S27" s="92"/>
    </row>
    <row r="28" spans="1:19" ht="13.5" customHeight="1">
      <c r="A28" s="14">
        <v>26</v>
      </c>
      <c r="B28" s="113" t="s">
        <v>140</v>
      </c>
      <c r="C28" s="114">
        <v>1989</v>
      </c>
      <c r="D28" s="11" t="s">
        <v>9</v>
      </c>
      <c r="E28" s="52">
        <v>0</v>
      </c>
      <c r="F28" s="74">
        <v>5.4</v>
      </c>
      <c r="G28" s="73">
        <v>0</v>
      </c>
      <c r="H28" s="101">
        <v>0</v>
      </c>
      <c r="I28" s="80">
        <f t="shared" si="0"/>
        <v>5.4</v>
      </c>
      <c r="J28" s="75">
        <v>5.4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36">
        <f t="shared" si="1"/>
        <v>0</v>
      </c>
      <c r="Q28" s="79">
        <f t="shared" si="2"/>
        <v>5.4</v>
      </c>
      <c r="R28" s="92"/>
      <c r="S28" s="92"/>
    </row>
    <row r="29" spans="1:19" ht="13.5" customHeight="1">
      <c r="A29" s="14">
        <v>27</v>
      </c>
      <c r="B29" s="113" t="s">
        <v>141</v>
      </c>
      <c r="C29" s="115">
        <v>1987</v>
      </c>
      <c r="D29" s="11" t="s">
        <v>142</v>
      </c>
      <c r="E29" s="52">
        <v>0</v>
      </c>
      <c r="F29" s="74">
        <v>4.8</v>
      </c>
      <c r="G29" s="73">
        <v>0</v>
      </c>
      <c r="H29" s="101">
        <v>0</v>
      </c>
      <c r="I29" s="80">
        <f t="shared" si="0"/>
        <v>4.8</v>
      </c>
      <c r="J29" s="75">
        <v>4.8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36">
        <f t="shared" si="1"/>
        <v>0</v>
      </c>
      <c r="Q29" s="79">
        <f t="shared" si="2"/>
        <v>4.8</v>
      </c>
      <c r="R29" s="92"/>
      <c r="S29" s="92"/>
    </row>
    <row r="30" spans="1:19" ht="13.5" customHeight="1">
      <c r="A30" s="14">
        <v>28</v>
      </c>
      <c r="B30" s="116" t="s">
        <v>143</v>
      </c>
      <c r="C30" s="117">
        <v>1978</v>
      </c>
      <c r="D30" s="11" t="s">
        <v>10</v>
      </c>
      <c r="E30" s="52">
        <v>0</v>
      </c>
      <c r="F30" s="74">
        <v>4.2</v>
      </c>
      <c r="G30" s="73">
        <v>0</v>
      </c>
      <c r="H30" s="101">
        <v>0</v>
      </c>
      <c r="I30" s="80">
        <f t="shared" si="0"/>
        <v>4.2</v>
      </c>
      <c r="J30" s="75">
        <v>4.2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36">
        <f t="shared" si="1"/>
        <v>0</v>
      </c>
      <c r="Q30" s="79">
        <f t="shared" si="2"/>
        <v>4.2</v>
      </c>
      <c r="R30" s="92"/>
      <c r="S30" s="92"/>
    </row>
    <row r="31" spans="1:19" ht="13.5" customHeight="1">
      <c r="A31" s="14">
        <v>29</v>
      </c>
      <c r="B31" s="5" t="s">
        <v>144</v>
      </c>
      <c r="C31" s="14">
        <v>1984</v>
      </c>
      <c r="D31" s="5" t="s">
        <v>98</v>
      </c>
      <c r="E31" s="52">
        <v>0</v>
      </c>
      <c r="F31" s="73">
        <v>0</v>
      </c>
      <c r="G31" s="74">
        <v>4</v>
      </c>
      <c r="H31" s="101">
        <v>0</v>
      </c>
      <c r="I31" s="80">
        <f t="shared" si="0"/>
        <v>4</v>
      </c>
      <c r="J31" s="75">
        <v>4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36">
        <f t="shared" si="1"/>
        <v>0</v>
      </c>
      <c r="Q31" s="79">
        <f t="shared" si="2"/>
        <v>4</v>
      </c>
      <c r="R31" s="92"/>
      <c r="S31" s="92"/>
    </row>
    <row r="32" spans="1:19" ht="13.5" customHeight="1">
      <c r="A32" s="14">
        <v>30</v>
      </c>
      <c r="B32" s="61" t="s">
        <v>145</v>
      </c>
      <c r="C32" s="86">
        <v>1990</v>
      </c>
      <c r="D32" s="5" t="s">
        <v>146</v>
      </c>
      <c r="E32" s="52">
        <v>0</v>
      </c>
      <c r="F32" s="73">
        <v>0</v>
      </c>
      <c r="G32" s="101">
        <v>0</v>
      </c>
      <c r="H32" s="74">
        <v>4</v>
      </c>
      <c r="I32" s="80">
        <f t="shared" si="0"/>
        <v>4</v>
      </c>
      <c r="J32" s="75">
        <v>4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36">
        <f t="shared" si="1"/>
        <v>0</v>
      </c>
      <c r="Q32" s="79">
        <f t="shared" si="2"/>
        <v>4</v>
      </c>
      <c r="R32" s="92"/>
      <c r="S32" s="92"/>
    </row>
    <row r="33" spans="1:19" ht="13.5" customHeight="1">
      <c r="A33" s="14">
        <v>31</v>
      </c>
      <c r="B33" s="7" t="s">
        <v>85</v>
      </c>
      <c r="C33" s="15">
        <v>1973</v>
      </c>
      <c r="D33" s="11" t="s">
        <v>8</v>
      </c>
      <c r="E33" s="52">
        <v>0</v>
      </c>
      <c r="F33" s="73">
        <v>0</v>
      </c>
      <c r="G33" s="101">
        <v>0</v>
      </c>
      <c r="H33" s="80">
        <v>3</v>
      </c>
      <c r="I33" s="80">
        <f t="shared" si="0"/>
        <v>3</v>
      </c>
      <c r="J33" s="75">
        <v>3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36">
        <f t="shared" si="1"/>
        <v>0</v>
      </c>
      <c r="Q33" s="79">
        <f t="shared" si="2"/>
        <v>3</v>
      </c>
      <c r="R33" s="92"/>
      <c r="S33" s="92"/>
    </row>
    <row r="34" spans="1:19" ht="13.5" customHeight="1">
      <c r="A34" s="118">
        <v>32</v>
      </c>
      <c r="B34" s="113" t="s">
        <v>147</v>
      </c>
      <c r="C34" s="114">
        <v>1984</v>
      </c>
      <c r="D34" s="11" t="s">
        <v>80</v>
      </c>
      <c r="E34" s="52">
        <v>0</v>
      </c>
      <c r="F34" s="74">
        <v>3</v>
      </c>
      <c r="G34" s="73">
        <v>0</v>
      </c>
      <c r="H34" s="101">
        <v>0</v>
      </c>
      <c r="I34" s="80">
        <f t="shared" si="0"/>
        <v>3</v>
      </c>
      <c r="J34" s="75">
        <v>3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36">
        <f t="shared" si="1"/>
        <v>0</v>
      </c>
      <c r="Q34" s="79">
        <f t="shared" si="2"/>
        <v>3</v>
      </c>
      <c r="R34" s="92"/>
      <c r="S34" s="92"/>
    </row>
    <row r="35" spans="1:19" ht="13.5" customHeight="1">
      <c r="A35" s="27">
        <v>33</v>
      </c>
      <c r="B35" s="116" t="s">
        <v>148</v>
      </c>
      <c r="C35" s="117">
        <v>1989</v>
      </c>
      <c r="D35" s="11" t="s">
        <v>49</v>
      </c>
      <c r="E35" s="52">
        <v>0</v>
      </c>
      <c r="F35" s="74">
        <v>1.8</v>
      </c>
      <c r="G35" s="73">
        <v>0</v>
      </c>
      <c r="H35" s="101">
        <v>0</v>
      </c>
      <c r="I35" s="80">
        <f t="shared" si="0"/>
        <v>1.8</v>
      </c>
      <c r="J35" s="75">
        <v>1.8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36">
        <f t="shared" si="1"/>
        <v>0</v>
      </c>
      <c r="Q35" s="79">
        <f t="shared" si="2"/>
        <v>1.8</v>
      </c>
      <c r="R35" s="92"/>
      <c r="S35" s="92"/>
    </row>
    <row r="36" spans="1:19" ht="13.5" customHeight="1">
      <c r="A36" s="27">
        <v>34</v>
      </c>
      <c r="B36" s="5" t="s">
        <v>149</v>
      </c>
      <c r="C36" s="14">
        <v>1988</v>
      </c>
      <c r="D36" s="11" t="s">
        <v>5</v>
      </c>
      <c r="E36" s="52">
        <v>0</v>
      </c>
      <c r="F36" s="73">
        <v>0</v>
      </c>
      <c r="G36" s="73">
        <v>0</v>
      </c>
      <c r="H36" s="101">
        <v>0</v>
      </c>
      <c r="I36" s="80">
        <f t="shared" si="0"/>
        <v>0</v>
      </c>
      <c r="J36" s="75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36">
        <f t="shared" si="1"/>
        <v>0</v>
      </c>
      <c r="Q36" s="79">
        <f t="shared" si="2"/>
        <v>0</v>
      </c>
      <c r="R36" s="92"/>
      <c r="S36" s="92"/>
    </row>
    <row r="37" spans="1:19" ht="13.5" customHeight="1">
      <c r="A37" s="27">
        <v>35</v>
      </c>
      <c r="B37" s="6" t="s">
        <v>150</v>
      </c>
      <c r="C37" s="14">
        <v>1981</v>
      </c>
      <c r="D37" s="11" t="s">
        <v>8</v>
      </c>
      <c r="E37" s="52">
        <v>0</v>
      </c>
      <c r="F37" s="73">
        <v>0</v>
      </c>
      <c r="G37" s="73">
        <v>0</v>
      </c>
      <c r="H37" s="101">
        <v>0</v>
      </c>
      <c r="I37" s="80">
        <f t="shared" si="0"/>
        <v>0</v>
      </c>
      <c r="J37" s="75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36">
        <f t="shared" si="1"/>
        <v>0</v>
      </c>
      <c r="Q37" s="79">
        <f t="shared" si="2"/>
        <v>0</v>
      </c>
      <c r="R37" s="92"/>
      <c r="S37" s="100"/>
    </row>
    <row r="38" spans="1:17" ht="15">
      <c r="A38" s="27">
        <v>36</v>
      </c>
      <c r="B38" s="5" t="s">
        <v>151</v>
      </c>
      <c r="C38" s="14">
        <v>1985</v>
      </c>
      <c r="D38" s="11" t="s">
        <v>9</v>
      </c>
      <c r="E38" s="52">
        <v>0</v>
      </c>
      <c r="F38" s="73">
        <v>0</v>
      </c>
      <c r="G38" s="73">
        <v>0</v>
      </c>
      <c r="H38" s="101">
        <v>0</v>
      </c>
      <c r="I38" s="80">
        <f t="shared" si="0"/>
        <v>0</v>
      </c>
      <c r="J38" s="75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36">
        <f t="shared" si="1"/>
        <v>0</v>
      </c>
      <c r="Q38" s="79">
        <f t="shared" si="2"/>
        <v>0</v>
      </c>
    </row>
  </sheetData>
  <mergeCells count="1">
    <mergeCell ref="B1:Q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">
      <selection activeCell="A1" sqref="A1:IV16384"/>
    </sheetView>
  </sheetViews>
  <sheetFormatPr defaultColWidth="9.00390625" defaultRowHeight="12.75"/>
  <cols>
    <col min="1" max="1" width="3.125" style="0" customWidth="1"/>
    <col min="2" max="2" width="22.125" style="0" customWidth="1"/>
    <col min="3" max="3" width="6.875" style="0" customWidth="1"/>
    <col min="4" max="4" width="20.625" style="0" customWidth="1"/>
    <col min="5" max="5" width="6.625" style="0" customWidth="1"/>
    <col min="6" max="6" width="6.125" style="0" customWidth="1"/>
    <col min="7" max="11" width="6.00390625" style="0" customWidth="1"/>
    <col min="12" max="12" width="6.25390625" style="0" customWidth="1"/>
    <col min="13" max="13" width="6.375" style="0" customWidth="1"/>
    <col min="14" max="14" width="5.875" style="0" customWidth="1"/>
    <col min="15" max="15" width="6.00390625" style="0" customWidth="1"/>
    <col min="16" max="16" width="6.625" style="0" customWidth="1"/>
    <col min="17" max="17" width="6.00390625" style="0" customWidth="1"/>
    <col min="18" max="18" width="5.125" style="0" customWidth="1"/>
    <col min="19" max="19" width="8.00390625" style="0" customWidth="1"/>
    <col min="20" max="20" width="5.375" style="0" customWidth="1"/>
    <col min="21" max="21" width="10.375" style="0" customWidth="1"/>
  </cols>
  <sheetData>
    <row r="1" spans="2:17" ht="15.75">
      <c r="B1" s="48" t="s">
        <v>72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81" customHeight="1">
      <c r="A2" s="67" t="s">
        <v>73</v>
      </c>
      <c r="B2" s="12" t="s">
        <v>1</v>
      </c>
      <c r="C2" s="4" t="s">
        <v>3</v>
      </c>
      <c r="D2" s="12" t="s">
        <v>6</v>
      </c>
      <c r="E2" s="68" t="s">
        <v>12</v>
      </c>
      <c r="F2" s="23" t="s">
        <v>74</v>
      </c>
      <c r="G2" s="23" t="s">
        <v>41</v>
      </c>
      <c r="H2" s="23" t="s">
        <v>42</v>
      </c>
      <c r="I2" s="67" t="s">
        <v>75</v>
      </c>
      <c r="J2" s="69" t="s">
        <v>43</v>
      </c>
      <c r="K2" s="68" t="s">
        <v>76</v>
      </c>
      <c r="L2" s="68" t="s">
        <v>15</v>
      </c>
      <c r="M2" s="33" t="s">
        <v>13</v>
      </c>
      <c r="N2" s="33" t="s">
        <v>13</v>
      </c>
      <c r="O2" s="33" t="s">
        <v>13</v>
      </c>
      <c r="P2" s="70" t="s">
        <v>44</v>
      </c>
      <c r="Q2" s="32" t="s">
        <v>77</v>
      </c>
    </row>
    <row r="3" spans="1:17" ht="13.5" customHeight="1">
      <c r="A3" s="71">
        <v>1</v>
      </c>
      <c r="B3" s="6" t="s">
        <v>78</v>
      </c>
      <c r="C3" s="27">
        <v>1986</v>
      </c>
      <c r="D3" s="11" t="s">
        <v>9</v>
      </c>
      <c r="E3" s="72">
        <v>52</v>
      </c>
      <c r="F3" s="73">
        <v>0</v>
      </c>
      <c r="G3" s="72">
        <v>30</v>
      </c>
      <c r="H3" s="36">
        <v>14</v>
      </c>
      <c r="I3" s="74">
        <f>SUM(E3:H3)</f>
        <v>96</v>
      </c>
      <c r="J3" s="75">
        <v>96</v>
      </c>
      <c r="K3" s="76">
        <v>0</v>
      </c>
      <c r="L3" s="77">
        <v>120</v>
      </c>
      <c r="M3" s="76">
        <v>0</v>
      </c>
      <c r="N3" s="76">
        <v>0</v>
      </c>
      <c r="O3" s="76">
        <v>0</v>
      </c>
      <c r="P3" s="78">
        <f aca="true" t="shared" si="0" ref="P3:P34">SUM(K3:O3)</f>
        <v>120</v>
      </c>
      <c r="Q3" s="79">
        <f aca="true" t="shared" si="1" ref="Q3:Q34">SUM(J3+P3)</f>
        <v>216</v>
      </c>
    </row>
    <row r="4" spans="1:25" ht="13.5" customHeight="1">
      <c r="A4" s="14">
        <v>2</v>
      </c>
      <c r="B4" s="5" t="s">
        <v>79</v>
      </c>
      <c r="C4" s="14">
        <v>1978</v>
      </c>
      <c r="D4" s="11" t="s">
        <v>80</v>
      </c>
      <c r="E4" s="72">
        <v>60</v>
      </c>
      <c r="F4" s="80">
        <v>23.4</v>
      </c>
      <c r="G4" s="81">
        <v>0</v>
      </c>
      <c r="H4" s="72">
        <v>26</v>
      </c>
      <c r="I4" s="74">
        <f>SUM(E4:H4)</f>
        <v>109.4</v>
      </c>
      <c r="J4" s="75">
        <v>109.4</v>
      </c>
      <c r="K4" s="76">
        <v>0</v>
      </c>
      <c r="L4" s="77">
        <v>23</v>
      </c>
      <c r="M4" s="76">
        <v>0</v>
      </c>
      <c r="N4" s="76">
        <v>0</v>
      </c>
      <c r="O4" s="76">
        <v>0</v>
      </c>
      <c r="P4" s="78">
        <f t="shared" si="0"/>
        <v>23</v>
      </c>
      <c r="Q4" s="79">
        <f t="shared" si="1"/>
        <v>132.4</v>
      </c>
      <c r="R4" s="82"/>
      <c r="S4" s="29"/>
      <c r="T4" s="82"/>
      <c r="U4" s="83"/>
      <c r="V4" s="83"/>
      <c r="W4" s="83"/>
      <c r="X4" s="83"/>
      <c r="Y4" s="83"/>
    </row>
    <row r="5" spans="1:25" ht="13.5" customHeight="1">
      <c r="A5" s="14">
        <v>4</v>
      </c>
      <c r="B5" s="5" t="s">
        <v>81</v>
      </c>
      <c r="C5" s="8">
        <v>1982</v>
      </c>
      <c r="D5" s="5" t="s">
        <v>4</v>
      </c>
      <c r="E5" s="72">
        <v>44</v>
      </c>
      <c r="F5" s="74">
        <v>16.2</v>
      </c>
      <c r="G5" s="81">
        <v>0</v>
      </c>
      <c r="H5" s="35">
        <v>10</v>
      </c>
      <c r="I5" s="80">
        <f>SUM(E5:H5)</f>
        <v>70.2</v>
      </c>
      <c r="J5" s="75">
        <v>70.2</v>
      </c>
      <c r="K5" s="76">
        <v>0</v>
      </c>
      <c r="L5" s="76">
        <v>0</v>
      </c>
      <c r="M5" s="76">
        <v>0</v>
      </c>
      <c r="N5" s="76">
        <v>0</v>
      </c>
      <c r="O5" s="76">
        <v>0</v>
      </c>
      <c r="P5" s="78">
        <f t="shared" si="0"/>
        <v>0</v>
      </c>
      <c r="Q5" s="79">
        <f t="shared" si="1"/>
        <v>70.2</v>
      </c>
      <c r="R5" s="82"/>
      <c r="S5" s="29"/>
      <c r="T5" s="82"/>
      <c r="U5" s="84"/>
      <c r="V5" s="85"/>
      <c r="W5" s="85"/>
      <c r="X5" s="85"/>
      <c r="Y5" s="85"/>
    </row>
    <row r="6" spans="1:25" ht="13.5" customHeight="1">
      <c r="A6" s="14">
        <v>3</v>
      </c>
      <c r="B6" s="59" t="s">
        <v>82</v>
      </c>
      <c r="C6" s="14">
        <v>1986</v>
      </c>
      <c r="D6" s="11" t="s">
        <v>9</v>
      </c>
      <c r="E6" s="38">
        <v>28</v>
      </c>
      <c r="F6" s="80">
        <v>19.8</v>
      </c>
      <c r="G6" s="36">
        <v>16</v>
      </c>
      <c r="H6" s="38">
        <v>22</v>
      </c>
      <c r="I6" s="74">
        <v>69.8</v>
      </c>
      <c r="J6" s="75">
        <v>69.8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8">
        <f t="shared" si="0"/>
        <v>0</v>
      </c>
      <c r="Q6" s="79">
        <f t="shared" si="1"/>
        <v>69.8</v>
      </c>
      <c r="R6" s="82"/>
      <c r="S6" s="29"/>
      <c r="T6" s="82"/>
      <c r="U6" s="84"/>
      <c r="V6" s="85"/>
      <c r="W6" s="85"/>
      <c r="X6" s="85"/>
      <c r="Y6" s="85"/>
    </row>
    <row r="7" spans="1:25" ht="13.5" customHeight="1">
      <c r="A7" s="14">
        <v>5</v>
      </c>
      <c r="B7" s="61" t="s">
        <v>83</v>
      </c>
      <c r="C7" s="86">
        <v>1986</v>
      </c>
      <c r="D7" s="11" t="s">
        <v>9</v>
      </c>
      <c r="E7" s="72">
        <v>14</v>
      </c>
      <c r="F7" s="80">
        <v>27</v>
      </c>
      <c r="G7" s="81">
        <v>0</v>
      </c>
      <c r="H7" s="72">
        <v>18</v>
      </c>
      <c r="I7" s="74">
        <f aca="true" t="shared" si="2" ref="I7:I34">SUM(E7:H7)</f>
        <v>59</v>
      </c>
      <c r="J7" s="75">
        <v>59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8">
        <f t="shared" si="0"/>
        <v>0</v>
      </c>
      <c r="Q7" s="79">
        <f t="shared" si="1"/>
        <v>59</v>
      </c>
      <c r="R7" s="82"/>
      <c r="S7" s="29"/>
      <c r="T7" s="82"/>
      <c r="U7" s="84"/>
      <c r="V7" s="85"/>
      <c r="W7" s="85"/>
      <c r="X7" s="85"/>
      <c r="Y7" s="85"/>
    </row>
    <row r="8" spans="1:25" ht="13.5" customHeight="1">
      <c r="A8" s="14">
        <v>6</v>
      </c>
      <c r="B8" s="5" t="s">
        <v>84</v>
      </c>
      <c r="C8" s="14">
        <v>1969</v>
      </c>
      <c r="D8" s="5" t="s">
        <v>4</v>
      </c>
      <c r="E8" s="38">
        <v>32</v>
      </c>
      <c r="F8" s="73">
        <v>0</v>
      </c>
      <c r="G8" s="38">
        <v>22</v>
      </c>
      <c r="H8" s="81">
        <v>0</v>
      </c>
      <c r="I8" s="74">
        <f t="shared" si="2"/>
        <v>54</v>
      </c>
      <c r="J8" s="75">
        <v>54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8">
        <f t="shared" si="0"/>
        <v>0</v>
      </c>
      <c r="Q8" s="79">
        <f t="shared" si="1"/>
        <v>54</v>
      </c>
      <c r="R8" s="82"/>
      <c r="S8" s="29"/>
      <c r="T8" s="82"/>
      <c r="U8" s="84"/>
      <c r="V8" s="85"/>
      <c r="W8" s="85"/>
      <c r="X8" s="85"/>
      <c r="Y8" s="85"/>
    </row>
    <row r="9" spans="1:25" ht="13.5" customHeight="1">
      <c r="A9" s="14">
        <v>7</v>
      </c>
      <c r="B9" s="7" t="s">
        <v>85</v>
      </c>
      <c r="C9" s="15">
        <v>1973</v>
      </c>
      <c r="D9" s="11" t="s">
        <v>8</v>
      </c>
      <c r="E9" s="38">
        <v>24</v>
      </c>
      <c r="F9" s="73">
        <v>0</v>
      </c>
      <c r="G9" s="81">
        <v>0</v>
      </c>
      <c r="H9" s="72">
        <v>30</v>
      </c>
      <c r="I9" s="74">
        <f t="shared" si="2"/>
        <v>54</v>
      </c>
      <c r="J9" s="75">
        <v>54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8">
        <f t="shared" si="0"/>
        <v>0</v>
      </c>
      <c r="Q9" s="79">
        <f t="shared" si="1"/>
        <v>54</v>
      </c>
      <c r="R9" s="82"/>
      <c r="S9" s="29"/>
      <c r="T9" s="82"/>
      <c r="U9" s="84"/>
      <c r="V9" s="85"/>
      <c r="W9" s="85"/>
      <c r="X9" s="85"/>
      <c r="Y9" s="85"/>
    </row>
    <row r="10" spans="1:25" ht="13.5" customHeight="1">
      <c r="A10" s="14">
        <v>8</v>
      </c>
      <c r="B10" s="6" t="s">
        <v>86</v>
      </c>
      <c r="C10" s="14">
        <v>1974</v>
      </c>
      <c r="D10" s="11" t="s">
        <v>9</v>
      </c>
      <c r="E10" s="38">
        <v>36</v>
      </c>
      <c r="F10" s="73">
        <v>0</v>
      </c>
      <c r="G10" s="76">
        <v>0</v>
      </c>
      <c r="H10" s="76">
        <v>0</v>
      </c>
      <c r="I10" s="74">
        <f t="shared" si="2"/>
        <v>36</v>
      </c>
      <c r="J10" s="75">
        <v>36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8">
        <f t="shared" si="0"/>
        <v>0</v>
      </c>
      <c r="Q10" s="79">
        <f t="shared" si="1"/>
        <v>36</v>
      </c>
      <c r="R10" s="82"/>
      <c r="S10" s="29"/>
      <c r="T10" s="82"/>
      <c r="U10" s="84"/>
      <c r="V10" s="85"/>
      <c r="W10" s="85"/>
      <c r="X10" s="85"/>
      <c r="Y10" s="85"/>
    </row>
    <row r="11" spans="1:25" ht="13.5" customHeight="1">
      <c r="A11" s="14">
        <v>9</v>
      </c>
      <c r="B11" s="6" t="s">
        <v>87</v>
      </c>
      <c r="C11" s="27">
        <v>1972</v>
      </c>
      <c r="D11" s="5" t="s">
        <v>4</v>
      </c>
      <c r="E11" s="72">
        <v>16</v>
      </c>
      <c r="F11" s="73">
        <v>0</v>
      </c>
      <c r="G11" s="72">
        <v>18</v>
      </c>
      <c r="H11" s="76">
        <v>0</v>
      </c>
      <c r="I11" s="74">
        <f t="shared" si="2"/>
        <v>34</v>
      </c>
      <c r="J11" s="75">
        <v>34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8">
        <f t="shared" si="0"/>
        <v>0</v>
      </c>
      <c r="Q11" s="79">
        <f t="shared" si="1"/>
        <v>34</v>
      </c>
      <c r="R11" s="82"/>
      <c r="S11" s="29"/>
      <c r="T11" s="82"/>
      <c r="U11" s="84"/>
      <c r="V11" s="85"/>
      <c r="W11" s="85"/>
      <c r="X11" s="85"/>
      <c r="Y11" s="85"/>
    </row>
    <row r="12" spans="1:25" ht="13.5" customHeight="1">
      <c r="A12" s="14">
        <v>10</v>
      </c>
      <c r="B12" s="5" t="s">
        <v>88</v>
      </c>
      <c r="C12" s="14">
        <v>1986</v>
      </c>
      <c r="D12" s="5" t="s">
        <v>4</v>
      </c>
      <c r="E12" s="77">
        <v>12</v>
      </c>
      <c r="F12" s="73">
        <v>0</v>
      </c>
      <c r="G12" s="38">
        <v>14</v>
      </c>
      <c r="H12" s="36">
        <v>7</v>
      </c>
      <c r="I12" s="74">
        <f t="shared" si="2"/>
        <v>33</v>
      </c>
      <c r="J12" s="75">
        <v>33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8">
        <f t="shared" si="0"/>
        <v>0</v>
      </c>
      <c r="Q12" s="79">
        <f t="shared" si="1"/>
        <v>33</v>
      </c>
      <c r="R12" s="82"/>
      <c r="S12" s="29"/>
      <c r="T12" s="82"/>
      <c r="U12" s="84"/>
      <c r="V12" s="85"/>
      <c r="W12" s="85"/>
      <c r="X12" s="85"/>
      <c r="Y12" s="85"/>
    </row>
    <row r="13" spans="1:25" ht="13.5" customHeight="1">
      <c r="A13" s="14">
        <v>11</v>
      </c>
      <c r="B13" s="87" t="s">
        <v>89</v>
      </c>
      <c r="C13" s="14">
        <v>1975</v>
      </c>
      <c r="D13" s="11" t="s">
        <v>80</v>
      </c>
      <c r="E13" s="72">
        <v>20</v>
      </c>
      <c r="F13" s="74">
        <v>6.3</v>
      </c>
      <c r="G13" s="72">
        <v>6</v>
      </c>
      <c r="H13" s="36">
        <v>0</v>
      </c>
      <c r="I13" s="74">
        <f t="shared" si="2"/>
        <v>32.3</v>
      </c>
      <c r="J13" s="75">
        <v>32.3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8">
        <f t="shared" si="0"/>
        <v>0</v>
      </c>
      <c r="Q13" s="79">
        <f t="shared" si="1"/>
        <v>32.3</v>
      </c>
      <c r="R13" s="82"/>
      <c r="S13" s="29"/>
      <c r="T13" s="82"/>
      <c r="U13" s="84"/>
      <c r="V13" s="85"/>
      <c r="W13" s="85"/>
      <c r="X13" s="85"/>
      <c r="Y13" s="85"/>
    </row>
    <row r="14" spans="1:25" ht="13.5" customHeight="1">
      <c r="A14" s="27">
        <v>12</v>
      </c>
      <c r="B14" s="88" t="s">
        <v>90</v>
      </c>
      <c r="C14" s="89">
        <v>1983</v>
      </c>
      <c r="D14" s="5" t="s">
        <v>11</v>
      </c>
      <c r="E14" s="81">
        <v>0</v>
      </c>
      <c r="F14" s="73">
        <v>0</v>
      </c>
      <c r="G14" s="35">
        <v>12</v>
      </c>
      <c r="H14" s="38">
        <v>16</v>
      </c>
      <c r="I14" s="74">
        <f t="shared" si="2"/>
        <v>28</v>
      </c>
      <c r="J14" s="75">
        <v>28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8">
        <f t="shared" si="0"/>
        <v>0</v>
      </c>
      <c r="Q14" s="79">
        <f t="shared" si="1"/>
        <v>28</v>
      </c>
      <c r="R14" s="82"/>
      <c r="S14" s="29"/>
      <c r="T14" s="82"/>
      <c r="U14" s="84"/>
      <c r="V14" s="85"/>
      <c r="W14" s="85"/>
      <c r="X14" s="85"/>
      <c r="Y14" s="85"/>
    </row>
    <row r="15" spans="1:25" ht="13.5" customHeight="1">
      <c r="A15" s="27">
        <v>13</v>
      </c>
      <c r="B15" s="6" t="s">
        <v>91</v>
      </c>
      <c r="C15" s="27">
        <v>1988</v>
      </c>
      <c r="D15" s="11" t="s">
        <v>80</v>
      </c>
      <c r="E15" s="76">
        <v>0</v>
      </c>
      <c r="F15" s="73">
        <v>0</v>
      </c>
      <c r="G15" s="72">
        <v>26</v>
      </c>
      <c r="H15" s="76">
        <v>0</v>
      </c>
      <c r="I15" s="74">
        <f t="shared" si="2"/>
        <v>26</v>
      </c>
      <c r="J15" s="75">
        <v>26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8">
        <f t="shared" si="0"/>
        <v>0</v>
      </c>
      <c r="Q15" s="79">
        <f t="shared" si="1"/>
        <v>26</v>
      </c>
      <c r="R15" s="82"/>
      <c r="S15" s="29"/>
      <c r="T15" s="90"/>
      <c r="U15" s="84"/>
      <c r="V15" s="85"/>
      <c r="W15" s="85"/>
      <c r="X15" s="85"/>
      <c r="Y15" s="85"/>
    </row>
    <row r="16" spans="1:25" ht="13.5" customHeight="1">
      <c r="A16" s="27">
        <v>14</v>
      </c>
      <c r="B16" s="5" t="s">
        <v>92</v>
      </c>
      <c r="C16" s="14">
        <v>1989</v>
      </c>
      <c r="D16" s="11" t="s">
        <v>93</v>
      </c>
      <c r="E16" s="76">
        <v>0</v>
      </c>
      <c r="F16" s="80">
        <v>12.6</v>
      </c>
      <c r="G16" s="81">
        <v>0</v>
      </c>
      <c r="H16" s="35">
        <v>12</v>
      </c>
      <c r="I16" s="80">
        <f t="shared" si="2"/>
        <v>24.6</v>
      </c>
      <c r="J16" s="75">
        <v>24.6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8">
        <f t="shared" si="0"/>
        <v>0</v>
      </c>
      <c r="Q16" s="79">
        <f t="shared" si="1"/>
        <v>24.6</v>
      </c>
      <c r="R16" s="82"/>
      <c r="S16" s="29"/>
      <c r="T16" s="90"/>
      <c r="U16" s="84"/>
      <c r="V16" s="85"/>
      <c r="W16" s="85"/>
      <c r="X16" s="85"/>
      <c r="Y16" s="85"/>
    </row>
    <row r="17" spans="1:25" ht="13.5" customHeight="1">
      <c r="A17" s="27">
        <v>16</v>
      </c>
      <c r="B17" s="7" t="s">
        <v>94</v>
      </c>
      <c r="C17" s="15">
        <v>1984</v>
      </c>
      <c r="D17" s="5" t="s">
        <v>95</v>
      </c>
      <c r="E17" s="38">
        <v>6</v>
      </c>
      <c r="F17" s="73">
        <v>0</v>
      </c>
      <c r="G17" s="35">
        <v>10</v>
      </c>
      <c r="H17" s="38">
        <v>6</v>
      </c>
      <c r="I17" s="74">
        <f t="shared" si="2"/>
        <v>22</v>
      </c>
      <c r="J17" s="75">
        <v>22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8">
        <f t="shared" si="0"/>
        <v>0</v>
      </c>
      <c r="Q17" s="79">
        <f t="shared" si="1"/>
        <v>22</v>
      </c>
      <c r="R17" s="82"/>
      <c r="S17" s="29"/>
      <c r="T17" s="90"/>
      <c r="U17" s="84"/>
      <c r="V17" s="85"/>
      <c r="W17" s="85"/>
      <c r="X17" s="85"/>
      <c r="Y17" s="85"/>
    </row>
    <row r="18" spans="1:25" ht="13.5" customHeight="1">
      <c r="A18" s="27">
        <v>15</v>
      </c>
      <c r="B18" s="87" t="s">
        <v>96</v>
      </c>
      <c r="C18" s="14">
        <v>1989</v>
      </c>
      <c r="D18" s="5" t="s">
        <v>4</v>
      </c>
      <c r="E18" s="38">
        <v>8</v>
      </c>
      <c r="F18" s="80">
        <v>4.5</v>
      </c>
      <c r="G18" s="72">
        <v>8</v>
      </c>
      <c r="H18" s="36">
        <v>4</v>
      </c>
      <c r="I18" s="74">
        <f t="shared" si="2"/>
        <v>24.5</v>
      </c>
      <c r="J18" s="75">
        <v>21.5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8">
        <f t="shared" si="0"/>
        <v>0</v>
      </c>
      <c r="Q18" s="79">
        <f t="shared" si="1"/>
        <v>21.5</v>
      </c>
      <c r="R18" s="82"/>
      <c r="S18" s="29"/>
      <c r="T18" s="90"/>
      <c r="U18" s="84"/>
      <c r="V18" s="85"/>
      <c r="W18" s="85"/>
      <c r="X18" s="85"/>
      <c r="Y18" s="85"/>
    </row>
    <row r="19" spans="1:25" ht="13.5" customHeight="1">
      <c r="A19" s="14">
        <v>17</v>
      </c>
      <c r="B19" s="5" t="s">
        <v>97</v>
      </c>
      <c r="C19" s="14">
        <v>1989</v>
      </c>
      <c r="D19" s="11" t="s">
        <v>98</v>
      </c>
      <c r="E19" s="38">
        <v>10</v>
      </c>
      <c r="F19" s="73">
        <v>0</v>
      </c>
      <c r="G19" s="81">
        <v>0</v>
      </c>
      <c r="H19" s="72">
        <v>9</v>
      </c>
      <c r="I19" s="74">
        <f t="shared" si="2"/>
        <v>19</v>
      </c>
      <c r="J19" s="75">
        <v>19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8">
        <f t="shared" si="0"/>
        <v>0</v>
      </c>
      <c r="Q19" s="79">
        <f t="shared" si="1"/>
        <v>19</v>
      </c>
      <c r="T19" s="91"/>
      <c r="U19" s="84"/>
      <c r="V19" s="85"/>
      <c r="W19" s="85"/>
      <c r="X19" s="85"/>
      <c r="Y19" s="85"/>
    </row>
    <row r="20" spans="1:25" ht="13.5" customHeight="1">
      <c r="A20" s="14">
        <v>17</v>
      </c>
      <c r="B20" s="5" t="s">
        <v>99</v>
      </c>
      <c r="C20" s="14">
        <v>1682</v>
      </c>
      <c r="D20" s="11" t="s">
        <v>80</v>
      </c>
      <c r="E20" s="35">
        <v>18</v>
      </c>
      <c r="F20" s="73">
        <v>0</v>
      </c>
      <c r="G20" s="81">
        <v>0</v>
      </c>
      <c r="H20" s="76">
        <v>0</v>
      </c>
      <c r="I20" s="74">
        <f t="shared" si="2"/>
        <v>18</v>
      </c>
      <c r="J20" s="75">
        <v>18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8">
        <f t="shared" si="0"/>
        <v>0</v>
      </c>
      <c r="Q20" s="79">
        <f t="shared" si="1"/>
        <v>18</v>
      </c>
      <c r="R20" s="92"/>
      <c r="S20" s="92"/>
      <c r="T20" s="91"/>
      <c r="U20" s="84"/>
      <c r="V20" s="85"/>
      <c r="W20" s="85"/>
      <c r="X20" s="85"/>
      <c r="Y20" s="85"/>
    </row>
    <row r="21" spans="1:19" ht="13.5" customHeight="1">
      <c r="A21" s="27">
        <v>17</v>
      </c>
      <c r="B21" s="87" t="s">
        <v>100</v>
      </c>
      <c r="C21" s="14">
        <v>1985</v>
      </c>
      <c r="D21" s="11" t="s">
        <v>101</v>
      </c>
      <c r="E21" s="81">
        <v>0</v>
      </c>
      <c r="F21" s="80">
        <v>9</v>
      </c>
      <c r="G21" s="72">
        <v>3</v>
      </c>
      <c r="H21" s="38">
        <v>5</v>
      </c>
      <c r="I21" s="74">
        <f t="shared" si="2"/>
        <v>17</v>
      </c>
      <c r="J21" s="75">
        <v>17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8">
        <f t="shared" si="0"/>
        <v>0</v>
      </c>
      <c r="Q21" s="79">
        <f t="shared" si="1"/>
        <v>17</v>
      </c>
      <c r="R21" s="92"/>
      <c r="S21" s="92"/>
    </row>
    <row r="22" spans="1:19" ht="13.5" customHeight="1">
      <c r="A22" s="14">
        <v>20</v>
      </c>
      <c r="B22" s="87" t="s">
        <v>102</v>
      </c>
      <c r="C22" s="14">
        <v>1979</v>
      </c>
      <c r="D22" s="93" t="s">
        <v>10</v>
      </c>
      <c r="E22" s="76">
        <v>0</v>
      </c>
      <c r="F22" s="73">
        <v>0</v>
      </c>
      <c r="G22" s="72">
        <v>7</v>
      </c>
      <c r="H22" s="38">
        <v>8</v>
      </c>
      <c r="I22" s="74">
        <f t="shared" si="2"/>
        <v>15</v>
      </c>
      <c r="J22" s="75">
        <v>15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8">
        <f t="shared" si="0"/>
        <v>0</v>
      </c>
      <c r="Q22" s="79">
        <f t="shared" si="1"/>
        <v>15</v>
      </c>
      <c r="R22" s="92"/>
      <c r="S22" s="92"/>
    </row>
    <row r="23" spans="1:19" ht="13.5" customHeight="1">
      <c r="A23" s="14">
        <v>21</v>
      </c>
      <c r="B23" s="6" t="s">
        <v>103</v>
      </c>
      <c r="C23" s="27">
        <v>1988</v>
      </c>
      <c r="D23" s="11" t="s">
        <v>98</v>
      </c>
      <c r="E23" s="81">
        <v>0</v>
      </c>
      <c r="F23" s="74">
        <v>14.4</v>
      </c>
      <c r="G23" s="76">
        <v>0</v>
      </c>
      <c r="H23" s="76">
        <v>0</v>
      </c>
      <c r="I23" s="74">
        <f t="shared" si="2"/>
        <v>14.4</v>
      </c>
      <c r="J23" s="75">
        <v>14.4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8">
        <f t="shared" si="0"/>
        <v>0</v>
      </c>
      <c r="Q23" s="79">
        <f t="shared" si="1"/>
        <v>14.4</v>
      </c>
      <c r="R23" s="92"/>
      <c r="S23" s="92"/>
    </row>
    <row r="24" spans="1:19" ht="13.5" customHeight="1">
      <c r="A24" s="71">
        <v>22</v>
      </c>
      <c r="B24" s="5" t="s">
        <v>104</v>
      </c>
      <c r="C24" s="14">
        <v>1990</v>
      </c>
      <c r="D24" s="5" t="s">
        <v>105</v>
      </c>
      <c r="E24" s="81">
        <v>0</v>
      </c>
      <c r="F24" s="80">
        <v>10.8</v>
      </c>
      <c r="G24" s="76">
        <v>0</v>
      </c>
      <c r="H24" s="76">
        <v>0</v>
      </c>
      <c r="I24" s="74">
        <f t="shared" si="2"/>
        <v>10.8</v>
      </c>
      <c r="J24" s="75">
        <v>10.8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8">
        <f t="shared" si="0"/>
        <v>0</v>
      </c>
      <c r="Q24" s="79">
        <f t="shared" si="1"/>
        <v>10.8</v>
      </c>
      <c r="R24" s="92"/>
      <c r="S24" s="92"/>
    </row>
    <row r="25" spans="1:19" ht="13.5" customHeight="1">
      <c r="A25" s="14">
        <v>23</v>
      </c>
      <c r="B25" s="87" t="s">
        <v>106</v>
      </c>
      <c r="C25" s="27">
        <v>1971</v>
      </c>
      <c r="D25" s="94" t="s">
        <v>107</v>
      </c>
      <c r="E25" s="76">
        <v>0</v>
      </c>
      <c r="F25" s="73">
        <v>0</v>
      </c>
      <c r="G25" s="72">
        <v>9</v>
      </c>
      <c r="H25" s="76">
        <v>0</v>
      </c>
      <c r="I25" s="74">
        <f t="shared" si="2"/>
        <v>9</v>
      </c>
      <c r="J25" s="75">
        <v>9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8">
        <f t="shared" si="0"/>
        <v>0</v>
      </c>
      <c r="Q25" s="79">
        <f t="shared" si="1"/>
        <v>9</v>
      </c>
      <c r="R25" s="92"/>
      <c r="S25" s="92"/>
    </row>
    <row r="26" spans="1:19" ht="13.5" customHeight="1">
      <c r="A26" s="14">
        <v>24</v>
      </c>
      <c r="B26" s="5" t="s">
        <v>108</v>
      </c>
      <c r="C26" s="14">
        <v>1978</v>
      </c>
      <c r="D26" s="95" t="s">
        <v>10</v>
      </c>
      <c r="E26" s="81">
        <v>0</v>
      </c>
      <c r="F26" s="74">
        <v>8.1</v>
      </c>
      <c r="G26" s="76">
        <v>0</v>
      </c>
      <c r="H26" s="76">
        <v>0</v>
      </c>
      <c r="I26" s="74">
        <f t="shared" si="2"/>
        <v>8.1</v>
      </c>
      <c r="J26" s="75">
        <v>8.1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8">
        <f t="shared" si="0"/>
        <v>0</v>
      </c>
      <c r="Q26" s="79">
        <f t="shared" si="1"/>
        <v>8.1</v>
      </c>
      <c r="R26" s="92"/>
      <c r="S26" s="92"/>
    </row>
    <row r="27" spans="1:19" ht="13.5" customHeight="1">
      <c r="A27" s="14">
        <v>25</v>
      </c>
      <c r="B27" s="6" t="s">
        <v>109</v>
      </c>
      <c r="C27" s="14">
        <v>1989</v>
      </c>
      <c r="D27" s="11" t="s">
        <v>8</v>
      </c>
      <c r="E27" s="81">
        <v>0</v>
      </c>
      <c r="F27" s="74">
        <v>7.2</v>
      </c>
      <c r="G27" s="76">
        <v>0</v>
      </c>
      <c r="H27" s="76">
        <v>0</v>
      </c>
      <c r="I27" s="74">
        <f t="shared" si="2"/>
        <v>7.2</v>
      </c>
      <c r="J27" s="75">
        <v>7.2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8">
        <f t="shared" si="0"/>
        <v>0</v>
      </c>
      <c r="Q27" s="79">
        <f t="shared" si="1"/>
        <v>7.2</v>
      </c>
      <c r="R27" s="92"/>
      <c r="S27" s="92"/>
    </row>
    <row r="28" spans="1:19" ht="13.5" customHeight="1">
      <c r="A28" s="14">
        <v>26</v>
      </c>
      <c r="B28" s="5" t="s">
        <v>110</v>
      </c>
      <c r="C28" s="14">
        <v>1991</v>
      </c>
      <c r="D28" s="11" t="s">
        <v>111</v>
      </c>
      <c r="E28" s="81">
        <v>0</v>
      </c>
      <c r="F28" s="74">
        <v>5.4</v>
      </c>
      <c r="G28" s="76">
        <v>0</v>
      </c>
      <c r="H28" s="76">
        <v>0</v>
      </c>
      <c r="I28" s="74">
        <f t="shared" si="2"/>
        <v>5.4</v>
      </c>
      <c r="J28" s="75">
        <v>5.4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8">
        <f t="shared" si="0"/>
        <v>0</v>
      </c>
      <c r="Q28" s="79">
        <f t="shared" si="1"/>
        <v>5.4</v>
      </c>
      <c r="R28" s="92"/>
      <c r="S28" s="92"/>
    </row>
    <row r="29" spans="1:19" ht="13.5" customHeight="1">
      <c r="A29" s="14">
        <v>27</v>
      </c>
      <c r="B29" s="87" t="s">
        <v>112</v>
      </c>
      <c r="C29" s="14">
        <v>1988</v>
      </c>
      <c r="D29" s="95" t="s">
        <v>10</v>
      </c>
      <c r="E29" s="76">
        <v>0</v>
      </c>
      <c r="F29" s="73">
        <v>0</v>
      </c>
      <c r="G29" s="72">
        <v>5</v>
      </c>
      <c r="H29" s="81">
        <v>0</v>
      </c>
      <c r="I29" s="74">
        <f t="shared" si="2"/>
        <v>5</v>
      </c>
      <c r="J29" s="75">
        <v>5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8">
        <f t="shared" si="0"/>
        <v>0</v>
      </c>
      <c r="Q29" s="79">
        <f t="shared" si="1"/>
        <v>5</v>
      </c>
      <c r="R29" s="92"/>
      <c r="S29" s="92"/>
    </row>
    <row r="30" spans="1:19" ht="13.5" customHeight="1">
      <c r="A30" s="14">
        <v>28</v>
      </c>
      <c r="B30" s="87" t="s">
        <v>113</v>
      </c>
      <c r="C30" s="14">
        <v>1986</v>
      </c>
      <c r="D30" s="94" t="s">
        <v>107</v>
      </c>
      <c r="E30" s="76">
        <v>0</v>
      </c>
      <c r="F30" s="73">
        <v>0</v>
      </c>
      <c r="G30" s="72">
        <v>4</v>
      </c>
      <c r="H30" s="81">
        <v>0</v>
      </c>
      <c r="I30" s="74">
        <f t="shared" si="2"/>
        <v>4</v>
      </c>
      <c r="J30" s="75">
        <v>4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8">
        <f t="shared" si="0"/>
        <v>0</v>
      </c>
      <c r="Q30" s="79">
        <f t="shared" si="1"/>
        <v>4</v>
      </c>
      <c r="R30" s="92"/>
      <c r="S30" s="92"/>
    </row>
    <row r="31" spans="1:19" ht="13.5" customHeight="1">
      <c r="A31" s="96">
        <v>29</v>
      </c>
      <c r="B31" s="97" t="s">
        <v>114</v>
      </c>
      <c r="C31" s="96">
        <v>1981</v>
      </c>
      <c r="D31" s="93" t="s">
        <v>10</v>
      </c>
      <c r="E31" s="81">
        <v>0</v>
      </c>
      <c r="F31" s="74">
        <v>3.6</v>
      </c>
      <c r="G31" s="76">
        <v>0</v>
      </c>
      <c r="H31" s="76">
        <v>0</v>
      </c>
      <c r="I31" s="98">
        <f t="shared" si="2"/>
        <v>3.6</v>
      </c>
      <c r="J31" s="99">
        <v>3.6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8">
        <f t="shared" si="0"/>
        <v>0</v>
      </c>
      <c r="Q31" s="79">
        <f t="shared" si="1"/>
        <v>3.6</v>
      </c>
      <c r="R31" s="92"/>
      <c r="S31" s="92"/>
    </row>
    <row r="32" spans="1:19" ht="13.5" customHeight="1">
      <c r="A32" s="14">
        <v>30</v>
      </c>
      <c r="B32" s="87" t="s">
        <v>115</v>
      </c>
      <c r="C32" s="14">
        <v>1990</v>
      </c>
      <c r="D32" s="5" t="s">
        <v>105</v>
      </c>
      <c r="E32" s="81">
        <v>0</v>
      </c>
      <c r="F32" s="73">
        <v>0</v>
      </c>
      <c r="G32" s="76">
        <v>0</v>
      </c>
      <c r="H32" s="38">
        <v>3</v>
      </c>
      <c r="I32" s="74">
        <f t="shared" si="2"/>
        <v>3</v>
      </c>
      <c r="J32" s="75">
        <v>3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8">
        <f t="shared" si="0"/>
        <v>0</v>
      </c>
      <c r="Q32" s="79">
        <f t="shared" si="1"/>
        <v>3</v>
      </c>
      <c r="R32" s="92"/>
      <c r="S32" s="92"/>
    </row>
    <row r="33" spans="1:19" ht="13.5" customHeight="1">
      <c r="A33" s="14">
        <v>31</v>
      </c>
      <c r="B33" s="5" t="s">
        <v>116</v>
      </c>
      <c r="C33" s="14">
        <v>1986</v>
      </c>
      <c r="D33" s="11" t="s">
        <v>7</v>
      </c>
      <c r="E33" s="81">
        <v>0</v>
      </c>
      <c r="F33" s="74">
        <v>2.7</v>
      </c>
      <c r="G33" s="76">
        <v>0</v>
      </c>
      <c r="H33" s="76">
        <v>0</v>
      </c>
      <c r="I33" s="74">
        <f t="shared" si="2"/>
        <v>2.7</v>
      </c>
      <c r="J33" s="75">
        <v>2.7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8">
        <f t="shared" si="0"/>
        <v>0</v>
      </c>
      <c r="Q33" s="79">
        <f t="shared" si="1"/>
        <v>2.7</v>
      </c>
      <c r="R33" s="92"/>
      <c r="S33" s="92"/>
    </row>
    <row r="34" spans="1:19" ht="13.5" customHeight="1">
      <c r="A34" s="14">
        <v>32</v>
      </c>
      <c r="B34" s="7" t="s">
        <v>117</v>
      </c>
      <c r="C34" s="15">
        <v>1989</v>
      </c>
      <c r="D34" s="11" t="s">
        <v>5</v>
      </c>
      <c r="E34" s="81">
        <v>0</v>
      </c>
      <c r="F34" s="73">
        <v>0</v>
      </c>
      <c r="G34" s="76">
        <v>0</v>
      </c>
      <c r="H34" s="76">
        <v>0</v>
      </c>
      <c r="I34" s="74">
        <f t="shared" si="2"/>
        <v>0</v>
      </c>
      <c r="J34" s="75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8">
        <f t="shared" si="0"/>
        <v>0</v>
      </c>
      <c r="Q34" s="79">
        <f t="shared" si="1"/>
        <v>0</v>
      </c>
      <c r="R34" s="92"/>
      <c r="S34" s="92"/>
    </row>
    <row r="35" spans="1:19" ht="13.5" customHeight="1">
      <c r="A35" s="90"/>
      <c r="J35" s="9"/>
      <c r="K35" s="9"/>
      <c r="L35" s="9"/>
      <c r="M35" s="9"/>
      <c r="N35" s="9"/>
      <c r="O35" s="9"/>
      <c r="P35" s="9"/>
      <c r="Q35" s="9"/>
      <c r="R35" s="92"/>
      <c r="S35" s="92"/>
    </row>
    <row r="36" spans="1:19" ht="13.5" customHeight="1">
      <c r="A36" s="90"/>
      <c r="J36" s="9"/>
      <c r="K36" s="9"/>
      <c r="L36" s="9"/>
      <c r="M36" s="9"/>
      <c r="N36" s="9"/>
      <c r="O36" s="9"/>
      <c r="P36" s="9"/>
      <c r="Q36" s="9"/>
      <c r="R36" s="92"/>
      <c r="S36" s="100"/>
    </row>
    <row r="37" spans="1:19" ht="13.5" customHeight="1">
      <c r="A37" s="90"/>
      <c r="J37" s="9"/>
      <c r="K37" s="9"/>
      <c r="L37" s="9"/>
      <c r="M37" s="9"/>
      <c r="N37" s="9"/>
      <c r="O37" s="9"/>
      <c r="P37" s="9"/>
      <c r="Q37" s="9"/>
      <c r="R37" s="92"/>
      <c r="S37" s="100"/>
    </row>
    <row r="38" spans="1:17" ht="12.75">
      <c r="A38" s="9"/>
      <c r="J38" s="9"/>
      <c r="K38" s="9"/>
      <c r="L38" s="9"/>
      <c r="M38" s="9"/>
      <c r="N38" s="9"/>
      <c r="O38" s="9"/>
      <c r="P38" s="9"/>
      <c r="Q38" s="9"/>
    </row>
    <row r="39" spans="1:17" ht="12.75">
      <c r="A39" s="9"/>
      <c r="J39" s="9"/>
      <c r="K39" s="9"/>
      <c r="L39" s="9"/>
      <c r="M39" s="9"/>
      <c r="N39" s="9"/>
      <c r="O39" s="9"/>
      <c r="P39" s="9"/>
      <c r="Q39" s="9"/>
    </row>
    <row r="40" spans="1:17" ht="12.75">
      <c r="A40" s="9"/>
      <c r="J40" s="9"/>
      <c r="K40" s="9"/>
      <c r="L40" s="9"/>
      <c r="M40" s="9"/>
      <c r="N40" s="9"/>
      <c r="O40" s="9"/>
      <c r="P40" s="9"/>
      <c r="Q40" s="9"/>
    </row>
    <row r="41" spans="1:17" ht="12.75">
      <c r="A41" s="9"/>
      <c r="J41" s="9"/>
      <c r="K41" s="9"/>
      <c r="L41" s="9"/>
      <c r="M41" s="9"/>
      <c r="N41" s="9"/>
      <c r="O41" s="9"/>
      <c r="P41" s="9"/>
      <c r="Q41" s="9"/>
    </row>
    <row r="42" spans="1:17" ht="12.75">
      <c r="A42" s="9"/>
      <c r="J42" s="9"/>
      <c r="K42" s="9"/>
      <c r="L42" s="9"/>
      <c r="M42" s="9"/>
      <c r="N42" s="9"/>
      <c r="O42" s="9"/>
      <c r="P42" s="9"/>
      <c r="Q42" s="9"/>
    </row>
    <row r="43" spans="1:17" ht="12.75">
      <c r="A43" s="9"/>
      <c r="J43" s="9"/>
      <c r="K43" s="9"/>
      <c r="L43" s="9"/>
      <c r="M43" s="9"/>
      <c r="N43" s="9"/>
      <c r="O43" s="9"/>
      <c r="P43" s="9"/>
      <c r="Q43" s="9"/>
    </row>
    <row r="44" spans="1:17" ht="12.75">
      <c r="A44" s="9"/>
      <c r="J44" s="9"/>
      <c r="K44" s="9"/>
      <c r="L44" s="9"/>
      <c r="M44" s="9"/>
      <c r="N44" s="9"/>
      <c r="O44" s="9"/>
      <c r="P44" s="9"/>
      <c r="Q44" s="9"/>
    </row>
    <row r="45" spans="1:17" ht="12.75">
      <c r="A45" s="9"/>
      <c r="J45" s="9"/>
      <c r="K45" s="9"/>
      <c r="L45" s="9"/>
      <c r="M45" s="9"/>
      <c r="N45" s="9"/>
      <c r="O45" s="9"/>
      <c r="P45" s="9"/>
      <c r="Q45" s="9"/>
    </row>
    <row r="46" spans="1:17" ht="12.75">
      <c r="A46" s="9"/>
      <c r="J46" s="9"/>
      <c r="K46" s="9"/>
      <c r="L46" s="9"/>
      <c r="M46" s="9"/>
      <c r="N46" s="9"/>
      <c r="O46" s="9"/>
      <c r="P46" s="9"/>
      <c r="Q46" s="9"/>
    </row>
    <row r="47" spans="1:17" ht="12.75">
      <c r="A47" s="9"/>
      <c r="J47" s="9"/>
      <c r="K47" s="9"/>
      <c r="L47" s="9"/>
      <c r="M47" s="9"/>
      <c r="N47" s="9"/>
      <c r="O47" s="9"/>
      <c r="P47" s="9"/>
      <c r="Q47" s="9"/>
    </row>
    <row r="48" spans="1:17" ht="12.75">
      <c r="A48" s="9"/>
      <c r="J48" s="9"/>
      <c r="K48" s="9"/>
      <c r="L48" s="9"/>
      <c r="M48" s="9"/>
      <c r="N48" s="9"/>
      <c r="O48" s="9"/>
      <c r="P48" s="9"/>
      <c r="Q48" s="9"/>
    </row>
    <row r="49" spans="1:17" ht="12.75">
      <c r="A49" s="9"/>
      <c r="J49" s="9"/>
      <c r="K49" s="9"/>
      <c r="L49" s="9"/>
      <c r="M49" s="9"/>
      <c r="N49" s="9"/>
      <c r="O49" s="9"/>
      <c r="P49" s="9"/>
      <c r="Q49" s="9"/>
    </row>
    <row r="50" spans="10:17" ht="12.75">
      <c r="J50" s="9"/>
      <c r="K50" s="9"/>
      <c r="L50" s="9"/>
      <c r="M50" s="9"/>
      <c r="N50" s="9"/>
      <c r="O50" s="9"/>
      <c r="P50" s="9"/>
      <c r="Q50" s="9"/>
    </row>
  </sheetData>
  <mergeCells count="1">
    <mergeCell ref="B1:Q1"/>
  </mergeCells>
  <hyperlinks>
    <hyperlink ref="B25" r:id="rId1" display="http://www.extremeua.com/?lang=rus&amp;c=5&amp;comp=SportsmenInfo&amp;id=321"/>
    <hyperlink ref="B18" r:id="rId2" display="http://www.extremeua.com/?lang=rus&amp;c=5&amp;comp=SportsmenInfo&amp;id=2"/>
    <hyperlink ref="B22" r:id="rId3" display="http://www.extremeua.com/?lang=rus&amp;c=5&amp;comp=SportsmenInfo&amp;id=69"/>
    <hyperlink ref="B13" r:id="rId4" display="http://www.extremeua.com/?lang=rus&amp;c=5&amp;comp=SportsmenInfo&amp;id=60"/>
    <hyperlink ref="B29" r:id="rId5" display="http://www.extremeua.com/?lang=rus&amp;c=5&amp;comp=SportsmenInfo&amp;id=322"/>
    <hyperlink ref="B30" r:id="rId6" display="http://www.extremeua.com/?lang=rus&amp;c=5&amp;comp=SportsmenInfo&amp;id=323"/>
    <hyperlink ref="B21" r:id="rId7" display="http://www.extremeua.com/?lang=rus&amp;c=5&amp;comp=SportsmenInfo&amp;id=63"/>
    <hyperlink ref="B32" r:id="rId8" display="http://www.extremeua.com/?lang=rus&amp;c=5&amp;comp=SportsmenInfo&amp;id=32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джджллр</dc:creator>
  <cp:keywords/>
  <dc:description/>
  <cp:lastModifiedBy>Pasha</cp:lastModifiedBy>
  <cp:lastPrinted>2006-12-12T18:36:20Z</cp:lastPrinted>
  <dcterms:created xsi:type="dcterms:W3CDTF">2006-04-30T16:01:29Z</dcterms:created>
  <dcterms:modified xsi:type="dcterms:W3CDTF">2007-02-20T08:31:07Z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