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3"/>
  </bookViews>
  <sheets>
    <sheet name="трудн муж" sheetId="1" r:id="rId1"/>
    <sheet name="трудн жен" sheetId="2" r:id="rId2"/>
    <sheet name="скорость муж" sheetId="3" r:id="rId3"/>
    <sheet name="скорость жен" sheetId="4" r:id="rId4"/>
  </sheets>
  <definedNames/>
  <calcPr fullCalcOnLoad="1"/>
</workbook>
</file>

<file path=xl/sharedStrings.xml><?xml version="1.0" encoding="utf-8"?>
<sst xmlns="http://schemas.openxmlformats.org/spreadsheetml/2006/main" count="551" uniqueCount="175">
  <si>
    <t>Открытый Чемпионат Томской области по ледолазанию</t>
  </si>
  <si>
    <t>1 этап Кубка России</t>
  </si>
  <si>
    <t>Россия, скальный полигон у д. Пещерки «Кемеровские скалы»</t>
  </si>
  <si>
    <t>27-30.11.2008</t>
  </si>
  <si>
    <t>Мужчины</t>
  </si>
  <si>
    <t>Трудность</t>
  </si>
  <si>
    <t>Зам. гл. судьи по виду</t>
  </si>
  <si>
    <t>Квалификация</t>
  </si>
  <si>
    <t>Место</t>
  </si>
  <si>
    <t>Фамилия, имя</t>
  </si>
  <si>
    <t>Город</t>
  </si>
  <si>
    <t>Разряд</t>
  </si>
  <si>
    <t>Трасса 1 День Победы</t>
  </si>
  <si>
    <t>Трасса 2 Кант</t>
  </si>
  <si>
    <t>Трасса 3 Катушки</t>
  </si>
  <si>
    <t>Трасса 4 Каскады</t>
  </si>
  <si>
    <t>Трасса 5 Черепашки</t>
  </si>
  <si>
    <t>Кол-во ТОР-ов</t>
  </si>
  <si>
    <t>Кол-во попыток до топа</t>
  </si>
  <si>
    <t>Итоговое  Время</t>
  </si>
  <si>
    <t>Кол-во бонусов</t>
  </si>
  <si>
    <t>Кол-во попыток до бонуса</t>
  </si>
  <si>
    <t>Место в квал-ции</t>
  </si>
  <si>
    <t>Финал</t>
  </si>
  <si>
    <t>Результат</t>
  </si>
  <si>
    <t>К-во попыток</t>
  </si>
  <si>
    <t>Время</t>
  </si>
  <si>
    <t>Зона</t>
  </si>
  <si>
    <t>Высота</t>
  </si>
  <si>
    <t>Выполнен разряд</t>
  </si>
  <si>
    <t>I</t>
  </si>
  <si>
    <t>Терёхин Василий</t>
  </si>
  <si>
    <t>Томск</t>
  </si>
  <si>
    <t>КМС</t>
  </si>
  <si>
    <t>бонус</t>
  </si>
  <si>
    <t>топ</t>
  </si>
  <si>
    <t>10'29''</t>
  </si>
  <si>
    <t>8'06''</t>
  </si>
  <si>
    <t>4'23''</t>
  </si>
  <si>
    <t>22'58''</t>
  </si>
  <si>
    <t>II</t>
  </si>
  <si>
    <t>Тарасов Сергей</t>
  </si>
  <si>
    <t>Тюмень</t>
  </si>
  <si>
    <t>9'57</t>
  </si>
  <si>
    <t>10'20''</t>
  </si>
  <si>
    <t>8'19''</t>
  </si>
  <si>
    <t>6'49''</t>
  </si>
  <si>
    <t>36'15''</t>
  </si>
  <si>
    <t>III</t>
  </si>
  <si>
    <t>Батушев Павел</t>
  </si>
  <si>
    <t>Кемерово</t>
  </si>
  <si>
    <t>7'07''</t>
  </si>
  <si>
    <t>5'28''</t>
  </si>
  <si>
    <t>12'35''</t>
  </si>
  <si>
    <t>10+</t>
  </si>
  <si>
    <t>Лабзов Станислав</t>
  </si>
  <si>
    <t>9'49''</t>
  </si>
  <si>
    <t>10'40''</t>
  </si>
  <si>
    <t>9'20''</t>
  </si>
  <si>
    <t>9'25''</t>
  </si>
  <si>
    <t>39'14''</t>
  </si>
  <si>
    <t>Матвеев Александр</t>
  </si>
  <si>
    <t>МС</t>
  </si>
  <si>
    <t>7'54''</t>
  </si>
  <si>
    <t>9'40''</t>
  </si>
  <si>
    <t>5'39</t>
  </si>
  <si>
    <t>23'09''</t>
  </si>
  <si>
    <t>7</t>
  </si>
  <si>
    <t>Колчегошев Кирилл</t>
  </si>
  <si>
    <t>9'05''</t>
  </si>
  <si>
    <t>6'03''</t>
  </si>
  <si>
    <t>15'08''</t>
  </si>
  <si>
    <t>5+</t>
  </si>
  <si>
    <t>Файзулин Игорь</t>
  </si>
  <si>
    <t>Магнитогорск</t>
  </si>
  <si>
    <t>11'11''</t>
  </si>
  <si>
    <t>7'40''</t>
  </si>
  <si>
    <t>4'40''</t>
  </si>
  <si>
    <t>23'31''</t>
  </si>
  <si>
    <t>4</t>
  </si>
  <si>
    <t>Лысенко Игорь</t>
  </si>
  <si>
    <t>10'04''</t>
  </si>
  <si>
    <t>8'39''</t>
  </si>
  <si>
    <t>5'14''</t>
  </si>
  <si>
    <t>23'57''</t>
  </si>
  <si>
    <t>2</t>
  </si>
  <si>
    <t>Власов Максим</t>
  </si>
  <si>
    <t xml:space="preserve">бонус </t>
  </si>
  <si>
    <t>Швед Николай</t>
  </si>
  <si>
    <t>Морозов Артем</t>
  </si>
  <si>
    <t>Яшин Артем</t>
  </si>
  <si>
    <t>Ильиных Сергей</t>
  </si>
  <si>
    <t>Гуляев Павел</t>
  </si>
  <si>
    <t>Данилюк Андрей</t>
  </si>
  <si>
    <t>Киров</t>
  </si>
  <si>
    <t>Жуков Сергей</t>
  </si>
  <si>
    <t>Кошкин Андрей</t>
  </si>
  <si>
    <t>Надымов Егор</t>
  </si>
  <si>
    <t>Рудак Илья</t>
  </si>
  <si>
    <t>Новокузнецк</t>
  </si>
  <si>
    <t>нет</t>
  </si>
  <si>
    <t>Новосельцев Александр</t>
  </si>
  <si>
    <t>Разенкин Виталий</t>
  </si>
  <si>
    <t>Скобелев Александр</t>
  </si>
  <si>
    <t>Суздальцев Егор</t>
  </si>
  <si>
    <t xml:space="preserve">Толоконин Александр </t>
  </si>
  <si>
    <t>Хижняков Александр</t>
  </si>
  <si>
    <t>Аникин Александр</t>
  </si>
  <si>
    <t>Бабий Дмитрий</t>
  </si>
  <si>
    <t>Новосибирск</t>
  </si>
  <si>
    <t>Дощинский Максим</t>
  </si>
  <si>
    <t>Дуплинский Георгий</t>
  </si>
  <si>
    <t>Каликин Владимир</t>
  </si>
  <si>
    <t>Капитонов Алексей</t>
  </si>
  <si>
    <t>Неудахин Иван</t>
  </si>
  <si>
    <t>Женщины</t>
  </si>
  <si>
    <t>Трасса 1 Слава речникам</t>
  </si>
  <si>
    <t>Трасса 2 Синяя марка</t>
  </si>
  <si>
    <t>Трасса 3 День Победы</t>
  </si>
  <si>
    <t>Трасса 4 Катушки</t>
  </si>
  <si>
    <t>Толоконина Мария</t>
  </si>
  <si>
    <t>МСМК</t>
  </si>
  <si>
    <t>1</t>
  </si>
  <si>
    <t>5'58''</t>
  </si>
  <si>
    <t>6'50''</t>
  </si>
  <si>
    <t>6'10''</t>
  </si>
  <si>
    <t>18'58''</t>
  </si>
  <si>
    <t>11+</t>
  </si>
  <si>
    <t>Лауниц Надежда</t>
  </si>
  <si>
    <t>Санкт-Петербург</t>
  </si>
  <si>
    <t>7'59''</t>
  </si>
  <si>
    <t>8'55''</t>
  </si>
  <si>
    <t>3</t>
  </si>
  <si>
    <t>16'54''</t>
  </si>
  <si>
    <t>5</t>
  </si>
  <si>
    <t>Карпова Алена</t>
  </si>
  <si>
    <t>9'39''</t>
  </si>
  <si>
    <t>Ильиных Ольга</t>
  </si>
  <si>
    <t>9'37''</t>
  </si>
  <si>
    <t>10</t>
  </si>
  <si>
    <t>Плескачева Екатерина</t>
  </si>
  <si>
    <t>Челябинск</t>
  </si>
  <si>
    <t>9'52''</t>
  </si>
  <si>
    <t>8</t>
  </si>
  <si>
    <t>Прокопьева Ксения</t>
  </si>
  <si>
    <t>8'13</t>
  </si>
  <si>
    <t>8'13''</t>
  </si>
  <si>
    <t>6</t>
  </si>
  <si>
    <t>Олейникова Юлия</t>
  </si>
  <si>
    <t>Киреева Мария</t>
  </si>
  <si>
    <t>Барнаул</t>
  </si>
  <si>
    <t>Борзова Анна</t>
  </si>
  <si>
    <t>9</t>
  </si>
  <si>
    <t xml:space="preserve">Протокол результатов </t>
  </si>
  <si>
    <t>Открытый чемпионат Томской области по ледолазанию (этап Кубка России)</t>
  </si>
  <si>
    <t>27 - 30 ноября 2008 г</t>
  </si>
  <si>
    <t>Мужчины. Скорость</t>
  </si>
  <si>
    <t xml:space="preserve">Квалификация </t>
  </si>
  <si>
    <t>1/8 финала</t>
  </si>
  <si>
    <t>1/4 финала</t>
  </si>
  <si>
    <t>1/2 финала</t>
  </si>
  <si>
    <t>финал</t>
  </si>
  <si>
    <t>Фамилия Имя</t>
  </si>
  <si>
    <t>Команда</t>
  </si>
  <si>
    <t>г.р.</t>
  </si>
  <si>
    <t>тр. 1</t>
  </si>
  <si>
    <t>тр. 2</t>
  </si>
  <si>
    <t>сумма</t>
  </si>
  <si>
    <t>cp</t>
  </si>
  <si>
    <t>Терехин Василий</t>
  </si>
  <si>
    <t>Заздравных Константин</t>
  </si>
  <si>
    <t>Хомчановский Антон</t>
  </si>
  <si>
    <t>Протокол результатов</t>
  </si>
  <si>
    <t>Женщины. Скорость</t>
  </si>
  <si>
    <t xml:space="preserve">Тимофеева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</si>
</sst>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m:ss.00"/>
  </numFmts>
  <fonts count="29">
    <font>
      <sz val="10"/>
      <name val="Arial"/>
      <family val="2"/>
    </font>
    <font>
      <b/>
      <sz val="20"/>
      <name val="Verdana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4"/>
      <name val="Times New Roman"/>
      <family val="1"/>
    </font>
    <font>
      <b/>
      <i/>
      <sz val="16"/>
      <name val="Verdana"/>
      <family val="2"/>
    </font>
    <font>
      <b/>
      <i/>
      <sz val="16"/>
      <name val="Arial"/>
      <family val="2"/>
    </font>
    <font>
      <sz val="10.5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0"/>
    </font>
    <font>
      <sz val="10"/>
      <name val="Arial Cyr"/>
      <family val="0"/>
    </font>
    <font>
      <sz val="10"/>
      <name val="Arial Narrow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 Narrow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 horizontal="center"/>
    </xf>
    <xf numFmtId="2" fontId="18" fillId="0" borderId="2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2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18" fillId="0" borderId="0" xfId="0" applyNumberFormat="1" applyFont="1" applyBorder="1" applyAlignment="1">
      <alignment horizontal="right" vertical="center"/>
    </xf>
    <xf numFmtId="0" fontId="21" fillId="0" borderId="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 shrinkToFit="1"/>
    </xf>
    <xf numFmtId="2" fontId="20" fillId="0" borderId="2" xfId="0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45</xdr:row>
      <xdr:rowOff>142875</xdr:rowOff>
    </xdr:from>
    <xdr:to>
      <xdr:col>8</xdr:col>
      <xdr:colOff>28575</xdr:colOff>
      <xdr:row>54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21</xdr:row>
      <xdr:rowOff>85725</xdr:rowOff>
    </xdr:from>
    <xdr:to>
      <xdr:col>8</xdr:col>
      <xdr:colOff>485775</xdr:colOff>
      <xdr:row>30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010025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29</xdr:row>
      <xdr:rowOff>28575</xdr:rowOff>
    </xdr:from>
    <xdr:to>
      <xdr:col>16</xdr:col>
      <xdr:colOff>19050</xdr:colOff>
      <xdr:row>37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981575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14</xdr:row>
      <xdr:rowOff>28575</xdr:rowOff>
    </xdr:from>
    <xdr:to>
      <xdr:col>12</xdr:col>
      <xdr:colOff>323850</xdr:colOff>
      <xdr:row>22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52700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workbookViewId="0" topLeftCell="A7">
      <selection activeCell="B1" sqref="B1:R7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3.28125" style="0" customWidth="1"/>
    <col min="4" max="4" width="8.421875" style="0" customWidth="1"/>
    <col min="5" max="5" width="6.8515625" style="0" customWidth="1"/>
    <col min="6" max="6" width="6.421875" style="0" customWidth="1"/>
    <col min="7" max="7" width="7.00390625" style="0" customWidth="1"/>
    <col min="8" max="8" width="6.7109375" style="0" customWidth="1"/>
    <col min="9" max="9" width="6.28125" style="0" customWidth="1"/>
    <col min="10" max="10" width="5.57421875" style="0" customWidth="1"/>
    <col min="11" max="11" width="6.7109375" style="0" customWidth="1"/>
    <col min="12" max="12" width="6.28125" style="0" customWidth="1"/>
    <col min="13" max="13" width="5.421875" style="0" customWidth="1"/>
    <col min="14" max="14" width="6.7109375" style="0" customWidth="1"/>
    <col min="15" max="15" width="6.28125" style="0" customWidth="1"/>
    <col min="16" max="16" width="5.00390625" style="0" customWidth="1"/>
    <col min="17" max="17" width="6.8515625" style="0" customWidth="1"/>
    <col min="18" max="18" width="6.28125" style="0" customWidth="1"/>
    <col min="19" max="19" width="5.421875" style="0" customWidth="1"/>
    <col min="20" max="20" width="8.00390625" style="0" customWidth="1"/>
    <col min="21" max="21" width="9.00390625" style="0" customWidth="1"/>
    <col min="22" max="22" width="9.421875" style="0" customWidth="1"/>
    <col min="23" max="23" width="8.00390625" style="0" customWidth="1"/>
    <col min="24" max="24" width="11.28125" style="0" customWidth="1"/>
    <col min="25" max="25" width="9.00390625" style="0" customWidth="1"/>
    <col min="26" max="26" width="6.57421875" style="0" customWidth="1"/>
    <col min="27" max="27" width="9.00390625" style="0" customWidth="1"/>
    <col min="28" max="28" width="11.00390625" style="1" customWidth="1"/>
    <col min="29" max="16384" width="11.57421875" style="0" customWidth="1"/>
  </cols>
  <sheetData>
    <row r="1" spans="4:16" ht="24.75">
      <c r="D1" s="87" t="s">
        <v>153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4:16" ht="15"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4:16" ht="15">
      <c r="D3" s="2"/>
      <c r="E3" s="3"/>
      <c r="F3" s="88" t="s">
        <v>1</v>
      </c>
      <c r="G3" s="88"/>
      <c r="H3" s="88"/>
      <c r="I3" s="88"/>
      <c r="J3" s="88"/>
      <c r="K3" s="88"/>
      <c r="L3" s="88"/>
      <c r="M3" s="3"/>
      <c r="N3" s="3"/>
      <c r="O3" s="3"/>
      <c r="P3" s="3"/>
    </row>
    <row r="4" spans="4:16" ht="15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8" ht="14.25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4"/>
      <c r="M5" s="4"/>
      <c r="N5" s="4"/>
      <c r="O5" s="90" t="s">
        <v>3</v>
      </c>
      <c r="P5" s="90"/>
      <c r="Q5" s="90"/>
      <c r="R5" s="90"/>
    </row>
    <row r="6" spans="4:16" ht="12.75">
      <c r="D6" s="5"/>
      <c r="E6" s="5"/>
      <c r="F6" s="6"/>
      <c r="G6" s="6"/>
      <c r="H6" s="7"/>
      <c r="I6" s="7"/>
      <c r="J6" s="7"/>
      <c r="K6" s="7"/>
      <c r="L6" s="7"/>
      <c r="M6" s="7"/>
      <c r="N6" s="7"/>
      <c r="O6" s="7"/>
      <c r="P6" s="7"/>
    </row>
    <row r="7" spans="2:16" ht="20.25">
      <c r="B7" s="8" t="s">
        <v>4</v>
      </c>
      <c r="C7" s="8"/>
      <c r="D7" s="5"/>
      <c r="E7" s="5"/>
      <c r="F7" s="85" t="s">
        <v>5</v>
      </c>
      <c r="G7" s="85"/>
      <c r="H7" s="85"/>
      <c r="I7" s="85"/>
      <c r="J7" s="85"/>
      <c r="K7" s="85"/>
      <c r="L7" s="7"/>
      <c r="M7" s="7"/>
      <c r="N7" s="7"/>
      <c r="O7" s="7"/>
      <c r="P7" s="7"/>
    </row>
    <row r="8" spans="2:16" ht="20.25">
      <c r="B8" s="8"/>
      <c r="C8" s="8"/>
      <c r="D8" s="5"/>
      <c r="E8" s="5"/>
      <c r="F8" s="9"/>
      <c r="G8" s="10"/>
      <c r="H8" s="10"/>
      <c r="I8" s="10"/>
      <c r="J8" s="10"/>
      <c r="K8" s="10"/>
      <c r="L8" s="7"/>
      <c r="M8" s="7"/>
      <c r="N8" s="7"/>
      <c r="O8" s="7"/>
      <c r="P8" s="7"/>
    </row>
    <row r="9" spans="2:7" ht="13.5">
      <c r="B9" s="86" t="s">
        <v>6</v>
      </c>
      <c r="C9" s="86"/>
      <c r="D9" s="86"/>
      <c r="E9" s="86"/>
      <c r="F9" s="86"/>
      <c r="G9" s="86"/>
    </row>
    <row r="10" spans="5:25" ht="13.5">
      <c r="E10" s="82" t="s">
        <v>7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6" s="14" customFormat="1" ht="13.5" customHeight="1">
      <c r="A11" s="84" t="s">
        <v>8</v>
      </c>
      <c r="B11" s="84" t="s">
        <v>9</v>
      </c>
      <c r="C11" s="84" t="s">
        <v>10</v>
      </c>
      <c r="D11" s="84" t="s">
        <v>11</v>
      </c>
      <c r="E11" s="84" t="s">
        <v>12</v>
      </c>
      <c r="F11" s="84"/>
      <c r="G11" s="84"/>
      <c r="H11" s="84" t="s">
        <v>13</v>
      </c>
      <c r="I11" s="84"/>
      <c r="J11" s="84"/>
      <c r="K11" s="84" t="s">
        <v>14</v>
      </c>
      <c r="L11" s="84"/>
      <c r="M11" s="84"/>
      <c r="N11" s="84" t="s">
        <v>15</v>
      </c>
      <c r="O11" s="84"/>
      <c r="P11" s="84"/>
      <c r="Q11" s="84" t="s">
        <v>16</v>
      </c>
      <c r="R11" s="84"/>
      <c r="S11" s="84"/>
      <c r="T11" s="83" t="s">
        <v>17</v>
      </c>
      <c r="U11" s="83" t="s">
        <v>18</v>
      </c>
      <c r="V11" s="83" t="s">
        <v>19</v>
      </c>
      <c r="W11" s="83" t="s">
        <v>20</v>
      </c>
      <c r="X11" s="83" t="s">
        <v>21</v>
      </c>
      <c r="Y11" s="83" t="s">
        <v>22</v>
      </c>
      <c r="Z11" s="82" t="s">
        <v>23</v>
      </c>
      <c r="AA11" s="82"/>
      <c r="AB11" s="13"/>
      <c r="IV11"/>
    </row>
    <row r="12" spans="1:256" s="14" customFormat="1" ht="24.75" customHeight="1">
      <c r="A12" s="84"/>
      <c r="B12" s="84"/>
      <c r="C12" s="84"/>
      <c r="D12" s="84"/>
      <c r="E12" s="15" t="s">
        <v>24</v>
      </c>
      <c r="F12" s="16" t="s">
        <v>25</v>
      </c>
      <c r="G12" s="15" t="s">
        <v>26</v>
      </c>
      <c r="H12" s="15" t="s">
        <v>24</v>
      </c>
      <c r="I12" s="16" t="s">
        <v>25</v>
      </c>
      <c r="J12" s="15" t="s">
        <v>26</v>
      </c>
      <c r="K12" s="15" t="s">
        <v>24</v>
      </c>
      <c r="L12" s="16" t="s">
        <v>25</v>
      </c>
      <c r="M12" s="15" t="s">
        <v>26</v>
      </c>
      <c r="N12" s="15" t="s">
        <v>24</v>
      </c>
      <c r="O12" s="16" t="s">
        <v>25</v>
      </c>
      <c r="P12" s="15" t="s">
        <v>26</v>
      </c>
      <c r="Q12" s="15" t="s">
        <v>24</v>
      </c>
      <c r="R12" s="16" t="s">
        <v>25</v>
      </c>
      <c r="S12" s="15" t="s">
        <v>26</v>
      </c>
      <c r="T12" s="83"/>
      <c r="U12" s="83"/>
      <c r="V12" s="83"/>
      <c r="W12" s="83"/>
      <c r="X12" s="83"/>
      <c r="Y12" s="83"/>
      <c r="Z12" s="11" t="s">
        <v>27</v>
      </c>
      <c r="AA12" s="11" t="s">
        <v>28</v>
      </c>
      <c r="AB12" s="12" t="s">
        <v>29</v>
      </c>
      <c r="IV12"/>
    </row>
    <row r="13" spans="1:28" ht="12.75">
      <c r="A13" s="17" t="s">
        <v>30</v>
      </c>
      <c r="B13" s="18" t="s">
        <v>31</v>
      </c>
      <c r="C13" s="18" t="s">
        <v>32</v>
      </c>
      <c r="D13" s="17" t="s">
        <v>33</v>
      </c>
      <c r="E13" s="17" t="s">
        <v>34</v>
      </c>
      <c r="F13" s="17">
        <v>2</v>
      </c>
      <c r="G13" s="17"/>
      <c r="H13" s="17" t="s">
        <v>35</v>
      </c>
      <c r="I13" s="17">
        <v>3</v>
      </c>
      <c r="J13" s="17" t="s">
        <v>36</v>
      </c>
      <c r="K13" s="17" t="s">
        <v>35</v>
      </c>
      <c r="L13" s="17">
        <v>1</v>
      </c>
      <c r="M13" s="17" t="s">
        <v>37</v>
      </c>
      <c r="N13" s="17" t="s">
        <v>34</v>
      </c>
      <c r="O13" s="17">
        <v>1</v>
      </c>
      <c r="P13" s="17"/>
      <c r="Q13" s="17" t="s">
        <v>35</v>
      </c>
      <c r="R13" s="17">
        <v>2</v>
      </c>
      <c r="S13" s="17" t="s">
        <v>38</v>
      </c>
      <c r="T13" s="19">
        <v>3</v>
      </c>
      <c r="U13" s="19">
        <v>6</v>
      </c>
      <c r="V13" s="19" t="s">
        <v>39</v>
      </c>
      <c r="W13" s="19">
        <v>2</v>
      </c>
      <c r="X13" s="19">
        <v>3</v>
      </c>
      <c r="Y13" s="19">
        <v>4</v>
      </c>
      <c r="Z13" s="19">
        <v>6</v>
      </c>
      <c r="AA13" s="20">
        <v>13</v>
      </c>
      <c r="AB13" s="19" t="s">
        <v>30</v>
      </c>
    </row>
    <row r="14" spans="1:28" ht="12.75">
      <c r="A14" s="17" t="s">
        <v>40</v>
      </c>
      <c r="B14" s="18" t="s">
        <v>41</v>
      </c>
      <c r="C14" s="18" t="s">
        <v>42</v>
      </c>
      <c r="D14" s="17" t="s">
        <v>33</v>
      </c>
      <c r="E14" s="17" t="s">
        <v>35</v>
      </c>
      <c r="F14" s="17">
        <v>1</v>
      </c>
      <c r="G14" s="17" t="s">
        <v>43</v>
      </c>
      <c r="H14" s="17" t="s">
        <v>35</v>
      </c>
      <c r="I14" s="17">
        <v>1</v>
      </c>
      <c r="J14" s="17" t="s">
        <v>44</v>
      </c>
      <c r="K14" s="17" t="s">
        <v>35</v>
      </c>
      <c r="L14" s="17">
        <v>1</v>
      </c>
      <c r="M14" s="17" t="s">
        <v>45</v>
      </c>
      <c r="N14" s="17" t="s">
        <v>34</v>
      </c>
      <c r="O14" s="17">
        <v>1</v>
      </c>
      <c r="P14" s="17"/>
      <c r="Q14" s="17" t="s">
        <v>35</v>
      </c>
      <c r="R14" s="17">
        <v>2</v>
      </c>
      <c r="S14" s="17" t="s">
        <v>46</v>
      </c>
      <c r="T14" s="19">
        <v>4</v>
      </c>
      <c r="U14" s="19">
        <v>5</v>
      </c>
      <c r="V14" s="19" t="s">
        <v>47</v>
      </c>
      <c r="W14" s="19">
        <v>1</v>
      </c>
      <c r="X14" s="19">
        <v>1</v>
      </c>
      <c r="Y14" s="19">
        <v>2</v>
      </c>
      <c r="Z14" s="19">
        <v>5</v>
      </c>
      <c r="AA14" s="20">
        <v>11</v>
      </c>
      <c r="AB14" s="19" t="s">
        <v>30</v>
      </c>
    </row>
    <row r="15" spans="1:28" ht="12.75">
      <c r="A15" s="17" t="s">
        <v>48</v>
      </c>
      <c r="B15" s="18" t="s">
        <v>49</v>
      </c>
      <c r="C15" s="18" t="s">
        <v>50</v>
      </c>
      <c r="D15" s="17" t="s">
        <v>33</v>
      </c>
      <c r="E15" s="17" t="s">
        <v>34</v>
      </c>
      <c r="F15" s="17">
        <v>1</v>
      </c>
      <c r="G15" s="17"/>
      <c r="H15" s="17" t="s">
        <v>34</v>
      </c>
      <c r="I15" s="17">
        <v>2</v>
      </c>
      <c r="J15" s="17"/>
      <c r="K15" s="17" t="s">
        <v>35</v>
      </c>
      <c r="L15" s="17">
        <v>1</v>
      </c>
      <c r="M15" s="17" t="s">
        <v>51</v>
      </c>
      <c r="N15" s="17" t="s">
        <v>34</v>
      </c>
      <c r="O15" s="17">
        <v>1</v>
      </c>
      <c r="P15" s="17"/>
      <c r="Q15" s="17" t="s">
        <v>35</v>
      </c>
      <c r="R15" s="17">
        <v>1</v>
      </c>
      <c r="S15" s="17" t="s">
        <v>52</v>
      </c>
      <c r="T15" s="19">
        <v>2</v>
      </c>
      <c r="U15" s="19">
        <v>2</v>
      </c>
      <c r="V15" s="19" t="s">
        <v>53</v>
      </c>
      <c r="W15" s="19">
        <v>3</v>
      </c>
      <c r="X15" s="19">
        <v>4</v>
      </c>
      <c r="Y15" s="19">
        <v>7</v>
      </c>
      <c r="Z15" s="19">
        <v>5</v>
      </c>
      <c r="AA15" s="20" t="s">
        <v>54</v>
      </c>
      <c r="AB15" s="19" t="s">
        <v>30</v>
      </c>
    </row>
    <row r="16" spans="1:28" ht="12.75">
      <c r="A16" s="21">
        <v>4</v>
      </c>
      <c r="B16" s="22" t="s">
        <v>55</v>
      </c>
      <c r="C16" s="22" t="s">
        <v>42</v>
      </c>
      <c r="D16" s="21" t="s">
        <v>30</v>
      </c>
      <c r="E16" s="21" t="s">
        <v>35</v>
      </c>
      <c r="F16" s="21">
        <v>1</v>
      </c>
      <c r="G16" s="21" t="s">
        <v>56</v>
      </c>
      <c r="H16" s="21" t="s">
        <v>35</v>
      </c>
      <c r="I16" s="21">
        <v>1</v>
      </c>
      <c r="J16" s="21" t="s">
        <v>57</v>
      </c>
      <c r="K16" s="21" t="s">
        <v>35</v>
      </c>
      <c r="L16" s="21">
        <v>1</v>
      </c>
      <c r="M16" s="21" t="s">
        <v>58</v>
      </c>
      <c r="N16" s="21"/>
      <c r="O16" s="21"/>
      <c r="P16" s="21"/>
      <c r="Q16" s="21" t="s">
        <v>35</v>
      </c>
      <c r="R16" s="21">
        <v>1</v>
      </c>
      <c r="S16" s="21" t="s">
        <v>59</v>
      </c>
      <c r="T16" s="23">
        <v>4</v>
      </c>
      <c r="U16" s="23">
        <v>4</v>
      </c>
      <c r="V16" s="23" t="s">
        <v>60</v>
      </c>
      <c r="W16" s="23"/>
      <c r="X16" s="23"/>
      <c r="Y16" s="23">
        <v>1</v>
      </c>
      <c r="Z16" s="23">
        <v>3</v>
      </c>
      <c r="AA16" s="24" t="s">
        <v>54</v>
      </c>
      <c r="AB16" s="23" t="s">
        <v>40</v>
      </c>
    </row>
    <row r="17" spans="1:28" ht="12.75">
      <c r="A17" s="21">
        <v>5</v>
      </c>
      <c r="B17" s="22" t="s">
        <v>61</v>
      </c>
      <c r="C17" s="22" t="s">
        <v>50</v>
      </c>
      <c r="D17" s="21" t="s">
        <v>62</v>
      </c>
      <c r="E17" s="21" t="s">
        <v>35</v>
      </c>
      <c r="F17" s="21">
        <v>3</v>
      </c>
      <c r="G17" s="21" t="s">
        <v>63</v>
      </c>
      <c r="H17" s="21" t="s">
        <v>35</v>
      </c>
      <c r="I17" s="21">
        <v>2</v>
      </c>
      <c r="J17" s="21" t="s">
        <v>64</v>
      </c>
      <c r="K17" s="21" t="s">
        <v>34</v>
      </c>
      <c r="L17" s="21">
        <v>1</v>
      </c>
      <c r="M17" s="21"/>
      <c r="N17" s="21"/>
      <c r="O17" s="21"/>
      <c r="P17" s="21"/>
      <c r="Q17" s="21" t="s">
        <v>35</v>
      </c>
      <c r="R17" s="21">
        <v>1</v>
      </c>
      <c r="S17" s="21" t="s">
        <v>65</v>
      </c>
      <c r="T17" s="23">
        <v>3</v>
      </c>
      <c r="U17" s="23">
        <v>6</v>
      </c>
      <c r="V17" s="23" t="s">
        <v>66</v>
      </c>
      <c r="W17" s="23">
        <v>1</v>
      </c>
      <c r="X17" s="23">
        <v>1</v>
      </c>
      <c r="Y17" s="23">
        <v>5</v>
      </c>
      <c r="Z17" s="23">
        <v>3</v>
      </c>
      <c r="AA17" s="24" t="s">
        <v>67</v>
      </c>
      <c r="AB17" s="23" t="s">
        <v>40</v>
      </c>
    </row>
    <row r="18" spans="1:28" ht="12.75">
      <c r="A18" s="21">
        <v>6</v>
      </c>
      <c r="B18" s="22" t="s">
        <v>68</v>
      </c>
      <c r="C18" s="22" t="s">
        <v>50</v>
      </c>
      <c r="D18" s="21" t="s">
        <v>33</v>
      </c>
      <c r="E18" s="21" t="s">
        <v>34</v>
      </c>
      <c r="F18" s="21">
        <v>1</v>
      </c>
      <c r="G18" s="21"/>
      <c r="H18" s="21" t="s">
        <v>34</v>
      </c>
      <c r="I18" s="21">
        <v>2</v>
      </c>
      <c r="J18" s="21"/>
      <c r="K18" s="21" t="s">
        <v>35</v>
      </c>
      <c r="L18" s="21">
        <v>1</v>
      </c>
      <c r="M18" s="21" t="s">
        <v>69</v>
      </c>
      <c r="N18" s="21"/>
      <c r="O18" s="21"/>
      <c r="P18" s="21"/>
      <c r="Q18" s="21" t="s">
        <v>35</v>
      </c>
      <c r="R18" s="21">
        <v>1</v>
      </c>
      <c r="S18" s="21" t="s">
        <v>70</v>
      </c>
      <c r="T18" s="23">
        <v>2</v>
      </c>
      <c r="U18" s="23">
        <v>2</v>
      </c>
      <c r="V18" s="23" t="s">
        <v>71</v>
      </c>
      <c r="W18" s="23">
        <v>2</v>
      </c>
      <c r="X18" s="23">
        <v>3</v>
      </c>
      <c r="Y18" s="23">
        <v>8</v>
      </c>
      <c r="Z18" s="23">
        <v>1</v>
      </c>
      <c r="AA18" s="24" t="s">
        <v>72</v>
      </c>
      <c r="AB18" s="23" t="s">
        <v>40</v>
      </c>
    </row>
    <row r="19" spans="1:28" ht="12.75">
      <c r="A19" s="21">
        <v>7</v>
      </c>
      <c r="B19" s="22" t="s">
        <v>73</v>
      </c>
      <c r="C19" s="22" t="s">
        <v>74</v>
      </c>
      <c r="D19" s="21" t="s">
        <v>62</v>
      </c>
      <c r="E19" s="21" t="s">
        <v>34</v>
      </c>
      <c r="F19" s="21">
        <v>1</v>
      </c>
      <c r="G19" s="21"/>
      <c r="H19" s="21" t="s">
        <v>35</v>
      </c>
      <c r="I19" s="21">
        <v>2</v>
      </c>
      <c r="J19" s="21" t="s">
        <v>75</v>
      </c>
      <c r="K19" s="21" t="s">
        <v>35</v>
      </c>
      <c r="L19" s="21">
        <v>1</v>
      </c>
      <c r="M19" s="21" t="s">
        <v>76</v>
      </c>
      <c r="N19" s="21"/>
      <c r="O19" s="21"/>
      <c r="P19" s="21"/>
      <c r="Q19" s="21" t="s">
        <v>35</v>
      </c>
      <c r="R19" s="21">
        <v>3</v>
      </c>
      <c r="S19" s="21" t="s">
        <v>77</v>
      </c>
      <c r="T19" s="23">
        <v>3</v>
      </c>
      <c r="U19" s="23">
        <v>6</v>
      </c>
      <c r="V19" s="23" t="s">
        <v>78</v>
      </c>
      <c r="W19" s="23">
        <v>1</v>
      </c>
      <c r="X19" s="23">
        <v>1</v>
      </c>
      <c r="Y19" s="23">
        <v>6</v>
      </c>
      <c r="Z19" s="23">
        <v>0</v>
      </c>
      <c r="AA19" s="24" t="s">
        <v>79</v>
      </c>
      <c r="AB19" s="23" t="s">
        <v>48</v>
      </c>
    </row>
    <row r="20" spans="1:28" ht="12.75">
      <c r="A20" s="21">
        <v>8</v>
      </c>
      <c r="B20" s="22" t="s">
        <v>80</v>
      </c>
      <c r="C20" s="22" t="s">
        <v>50</v>
      </c>
      <c r="D20" s="21" t="s">
        <v>30</v>
      </c>
      <c r="E20" s="21" t="s">
        <v>34</v>
      </c>
      <c r="F20" s="21">
        <v>1</v>
      </c>
      <c r="G20" s="21"/>
      <c r="H20" s="21" t="s">
        <v>35</v>
      </c>
      <c r="I20" s="21">
        <v>1</v>
      </c>
      <c r="J20" s="21" t="s">
        <v>81</v>
      </c>
      <c r="K20" s="21" t="s">
        <v>35</v>
      </c>
      <c r="L20" s="21">
        <v>1</v>
      </c>
      <c r="M20" s="21" t="s">
        <v>82</v>
      </c>
      <c r="N20" s="21"/>
      <c r="O20" s="21"/>
      <c r="P20" s="21"/>
      <c r="Q20" s="21" t="s">
        <v>35</v>
      </c>
      <c r="R20" s="21">
        <v>1</v>
      </c>
      <c r="S20" s="21" t="s">
        <v>83</v>
      </c>
      <c r="T20" s="23">
        <v>3</v>
      </c>
      <c r="U20" s="23">
        <v>3</v>
      </c>
      <c r="V20" s="23" t="s">
        <v>84</v>
      </c>
      <c r="W20" s="23">
        <v>1</v>
      </c>
      <c r="X20" s="23">
        <v>1</v>
      </c>
      <c r="Y20" s="23">
        <v>3</v>
      </c>
      <c r="Z20" s="23">
        <v>0</v>
      </c>
      <c r="AA20" s="24" t="s">
        <v>85</v>
      </c>
      <c r="AB20" s="23" t="s">
        <v>48</v>
      </c>
    </row>
    <row r="21" spans="1:28" ht="12.75">
      <c r="A21" s="23">
        <v>9</v>
      </c>
      <c r="B21" s="22" t="s">
        <v>86</v>
      </c>
      <c r="C21" s="22" t="s">
        <v>74</v>
      </c>
      <c r="D21" s="21" t="s">
        <v>62</v>
      </c>
      <c r="E21" s="21"/>
      <c r="F21" s="21"/>
      <c r="G21" s="21"/>
      <c r="H21" s="21" t="s">
        <v>87</v>
      </c>
      <c r="I21" s="21">
        <v>3</v>
      </c>
      <c r="J21" s="21"/>
      <c r="K21" s="21" t="s">
        <v>35</v>
      </c>
      <c r="L21" s="21">
        <v>1</v>
      </c>
      <c r="M21" s="25">
        <v>0.2791666666666667</v>
      </c>
      <c r="N21" s="21"/>
      <c r="O21" s="21"/>
      <c r="P21" s="21"/>
      <c r="Q21" s="21" t="s">
        <v>35</v>
      </c>
      <c r="R21" s="21">
        <v>2</v>
      </c>
      <c r="S21" s="25">
        <v>0.30972222222222223</v>
      </c>
      <c r="T21" s="23">
        <v>2</v>
      </c>
      <c r="U21" s="23">
        <v>3</v>
      </c>
      <c r="V21" s="26">
        <f aca="true" t="shared" si="0" ref="V21:V26">S21+M21+J21+G21</f>
        <v>0.5888888888888889</v>
      </c>
      <c r="W21" s="23">
        <v>1</v>
      </c>
      <c r="X21" s="23">
        <v>3</v>
      </c>
      <c r="Y21" s="23">
        <v>9</v>
      </c>
      <c r="AB21" s="23" t="s">
        <v>48</v>
      </c>
    </row>
    <row r="22" spans="1:28" ht="12.75">
      <c r="A22" s="23">
        <v>10</v>
      </c>
      <c r="B22" s="22" t="s">
        <v>88</v>
      </c>
      <c r="C22" s="22" t="s">
        <v>74</v>
      </c>
      <c r="D22" s="21" t="s">
        <v>62</v>
      </c>
      <c r="E22" s="21" t="s">
        <v>34</v>
      </c>
      <c r="F22" s="21">
        <v>1</v>
      </c>
      <c r="G22" s="21"/>
      <c r="H22" s="21" t="s">
        <v>34</v>
      </c>
      <c r="I22" s="21">
        <v>2</v>
      </c>
      <c r="J22" s="21"/>
      <c r="K22" s="21" t="s">
        <v>35</v>
      </c>
      <c r="L22" s="21">
        <v>1</v>
      </c>
      <c r="M22" s="25">
        <v>0.3958333333333333</v>
      </c>
      <c r="N22" s="21"/>
      <c r="O22" s="21"/>
      <c r="P22" s="21"/>
      <c r="Q22" s="21" t="s">
        <v>35</v>
      </c>
      <c r="R22" s="21">
        <v>2</v>
      </c>
      <c r="S22" s="25">
        <v>0.41041666666666665</v>
      </c>
      <c r="T22" s="23">
        <v>2</v>
      </c>
      <c r="U22" s="23">
        <v>3</v>
      </c>
      <c r="V22" s="26">
        <f t="shared" si="0"/>
        <v>0.8062499999999999</v>
      </c>
      <c r="W22" s="23">
        <v>2</v>
      </c>
      <c r="X22" s="23">
        <v>3</v>
      </c>
      <c r="Y22" s="23">
        <v>10</v>
      </c>
      <c r="AB22" s="23"/>
    </row>
    <row r="23" spans="1:28" ht="12.75">
      <c r="A23" s="23">
        <v>11</v>
      </c>
      <c r="B23" s="22" t="s">
        <v>89</v>
      </c>
      <c r="C23" s="22" t="s">
        <v>50</v>
      </c>
      <c r="D23" s="21" t="s">
        <v>33</v>
      </c>
      <c r="E23" s="21" t="s">
        <v>34</v>
      </c>
      <c r="F23" s="21">
        <v>1</v>
      </c>
      <c r="G23" s="21"/>
      <c r="H23" s="21" t="s">
        <v>34</v>
      </c>
      <c r="I23" s="21">
        <v>3</v>
      </c>
      <c r="J23" s="21"/>
      <c r="K23" s="21" t="s">
        <v>35</v>
      </c>
      <c r="L23" s="21">
        <v>1</v>
      </c>
      <c r="M23" s="25">
        <v>0.3416666666666666</v>
      </c>
      <c r="N23" s="21"/>
      <c r="O23" s="21"/>
      <c r="P23" s="21"/>
      <c r="Q23" s="21" t="s">
        <v>35</v>
      </c>
      <c r="R23" s="21">
        <v>3</v>
      </c>
      <c r="S23" s="25">
        <v>0.22291666666666665</v>
      </c>
      <c r="T23" s="23">
        <v>2</v>
      </c>
      <c r="U23" s="23">
        <v>4</v>
      </c>
      <c r="V23" s="26">
        <f t="shared" si="0"/>
        <v>0.5645833333333332</v>
      </c>
      <c r="W23" s="23">
        <v>2</v>
      </c>
      <c r="X23" s="23">
        <v>4</v>
      </c>
      <c r="Y23" s="23">
        <v>11</v>
      </c>
      <c r="AB23" s="23"/>
    </row>
    <row r="24" spans="1:28" ht="12.75">
      <c r="A24" s="23">
        <v>12</v>
      </c>
      <c r="B24" s="22" t="s">
        <v>90</v>
      </c>
      <c r="C24" s="22" t="s">
        <v>74</v>
      </c>
      <c r="D24" s="21" t="s">
        <v>33</v>
      </c>
      <c r="E24" s="21"/>
      <c r="F24" s="21"/>
      <c r="G24" s="21"/>
      <c r="H24" s="21"/>
      <c r="I24" s="21"/>
      <c r="J24" s="21"/>
      <c r="K24" s="21" t="s">
        <v>34</v>
      </c>
      <c r="L24" s="21">
        <v>1</v>
      </c>
      <c r="M24" s="25"/>
      <c r="N24" s="21"/>
      <c r="O24" s="21"/>
      <c r="P24" s="21"/>
      <c r="Q24" s="21" t="s">
        <v>35</v>
      </c>
      <c r="R24" s="21">
        <v>1</v>
      </c>
      <c r="S24" s="25">
        <v>0.2972222222222222</v>
      </c>
      <c r="T24" s="23">
        <v>1</v>
      </c>
      <c r="U24" s="23">
        <v>1</v>
      </c>
      <c r="V24" s="26">
        <f t="shared" si="0"/>
        <v>0.2972222222222222</v>
      </c>
      <c r="W24" s="23">
        <v>1</v>
      </c>
      <c r="X24" s="23">
        <v>1</v>
      </c>
      <c r="Y24" s="23">
        <v>12</v>
      </c>
      <c r="AB24" s="23"/>
    </row>
    <row r="25" spans="1:28" ht="12.75">
      <c r="A25" s="23">
        <v>13</v>
      </c>
      <c r="B25" s="22" t="s">
        <v>91</v>
      </c>
      <c r="C25" s="22" t="s">
        <v>50</v>
      </c>
      <c r="D25" s="21" t="s">
        <v>30</v>
      </c>
      <c r="E25" s="21"/>
      <c r="F25" s="21"/>
      <c r="G25" s="21"/>
      <c r="H25" s="21"/>
      <c r="I25" s="21"/>
      <c r="J25" s="21"/>
      <c r="K25" s="21" t="s">
        <v>35</v>
      </c>
      <c r="L25" s="21">
        <v>1</v>
      </c>
      <c r="M25" s="25">
        <v>0.3013888888888889</v>
      </c>
      <c r="N25" s="21"/>
      <c r="O25" s="21"/>
      <c r="P25" s="21"/>
      <c r="Q25" s="21" t="s">
        <v>34</v>
      </c>
      <c r="R25" s="21">
        <v>1</v>
      </c>
      <c r="S25" s="25"/>
      <c r="T25" s="23">
        <v>1</v>
      </c>
      <c r="U25" s="23">
        <v>1</v>
      </c>
      <c r="V25" s="26">
        <f t="shared" si="0"/>
        <v>0.3013888888888889</v>
      </c>
      <c r="W25" s="23">
        <v>1</v>
      </c>
      <c r="X25" s="23">
        <v>1</v>
      </c>
      <c r="Y25" s="23">
        <v>13</v>
      </c>
      <c r="AB25" s="23"/>
    </row>
    <row r="26" spans="1:28" ht="12.75">
      <c r="A26" s="23">
        <v>14</v>
      </c>
      <c r="B26" s="22" t="s">
        <v>92</v>
      </c>
      <c r="C26" s="22" t="s">
        <v>50</v>
      </c>
      <c r="D26" s="21" t="s">
        <v>62</v>
      </c>
      <c r="E26" s="21" t="s">
        <v>34</v>
      </c>
      <c r="F26" s="21">
        <v>1</v>
      </c>
      <c r="G26" s="21"/>
      <c r="H26" s="21" t="s">
        <v>34</v>
      </c>
      <c r="I26" s="21">
        <v>1</v>
      </c>
      <c r="J26" s="21"/>
      <c r="K26" s="21" t="s">
        <v>35</v>
      </c>
      <c r="L26" s="21">
        <v>1</v>
      </c>
      <c r="M26" s="25">
        <v>0.3020833333333333</v>
      </c>
      <c r="N26" s="21"/>
      <c r="O26" s="21"/>
      <c r="P26" s="21"/>
      <c r="Q26" s="21" t="s">
        <v>34</v>
      </c>
      <c r="R26" s="21">
        <v>1</v>
      </c>
      <c r="S26" s="25"/>
      <c r="T26" s="23">
        <v>1</v>
      </c>
      <c r="U26" s="23">
        <v>1</v>
      </c>
      <c r="V26" s="26">
        <f t="shared" si="0"/>
        <v>0.3020833333333333</v>
      </c>
      <c r="W26" s="23">
        <v>3</v>
      </c>
      <c r="X26" s="23">
        <v>3</v>
      </c>
      <c r="Y26" s="23">
        <v>14</v>
      </c>
      <c r="AB26" s="23"/>
    </row>
    <row r="27" spans="1:28" ht="12.75">
      <c r="A27" s="23">
        <v>15</v>
      </c>
      <c r="B27" s="22" t="s">
        <v>93</v>
      </c>
      <c r="C27" s="22" t="s">
        <v>94</v>
      </c>
      <c r="D27" s="21" t="s">
        <v>40</v>
      </c>
      <c r="E27" s="21"/>
      <c r="F27" s="21"/>
      <c r="G27" s="21"/>
      <c r="H27" s="21"/>
      <c r="I27" s="21"/>
      <c r="J27" s="21"/>
      <c r="K27" s="21" t="s">
        <v>34</v>
      </c>
      <c r="L27" s="21">
        <v>1</v>
      </c>
      <c r="M27" s="25"/>
      <c r="N27" s="21"/>
      <c r="O27" s="21"/>
      <c r="P27" s="21"/>
      <c r="Q27" s="21" t="s">
        <v>34</v>
      </c>
      <c r="R27" s="21">
        <v>1</v>
      </c>
      <c r="S27" s="25"/>
      <c r="T27" s="23"/>
      <c r="U27" s="23"/>
      <c r="V27" s="26"/>
      <c r="W27" s="23">
        <v>2</v>
      </c>
      <c r="X27" s="23">
        <v>2</v>
      </c>
      <c r="Y27" s="23">
        <v>15</v>
      </c>
      <c r="AB27" s="23"/>
    </row>
    <row r="28" spans="1:28" ht="12.75">
      <c r="A28" s="23">
        <v>15</v>
      </c>
      <c r="B28" s="22" t="s">
        <v>95</v>
      </c>
      <c r="C28" s="22" t="s">
        <v>32</v>
      </c>
      <c r="D28" s="21" t="s">
        <v>33</v>
      </c>
      <c r="E28" s="21" t="s">
        <v>34</v>
      </c>
      <c r="F28" s="21">
        <v>1</v>
      </c>
      <c r="G28" s="21"/>
      <c r="H28" s="21"/>
      <c r="I28" s="21"/>
      <c r="J28" s="21"/>
      <c r="K28" s="21"/>
      <c r="L28" s="21"/>
      <c r="M28" s="25"/>
      <c r="N28" s="21"/>
      <c r="O28" s="21"/>
      <c r="P28" s="21"/>
      <c r="Q28" s="21" t="s">
        <v>34</v>
      </c>
      <c r="R28" s="21">
        <v>1</v>
      </c>
      <c r="S28" s="25"/>
      <c r="T28" s="23"/>
      <c r="U28" s="23"/>
      <c r="V28" s="26"/>
      <c r="W28" s="23">
        <v>2</v>
      </c>
      <c r="X28" s="23">
        <v>2</v>
      </c>
      <c r="Y28" s="23">
        <v>15</v>
      </c>
      <c r="AB28" s="23"/>
    </row>
    <row r="29" spans="1:28" ht="12.75">
      <c r="A29" s="23">
        <v>15</v>
      </c>
      <c r="B29" s="22" t="s">
        <v>96</v>
      </c>
      <c r="C29" s="22" t="s">
        <v>94</v>
      </c>
      <c r="D29" s="21" t="s">
        <v>40</v>
      </c>
      <c r="E29" s="21"/>
      <c r="F29" s="21"/>
      <c r="G29" s="21"/>
      <c r="H29" s="21"/>
      <c r="I29" s="21"/>
      <c r="J29" s="21"/>
      <c r="K29" s="21" t="s">
        <v>34</v>
      </c>
      <c r="L29" s="21">
        <v>1</v>
      </c>
      <c r="M29" s="25"/>
      <c r="N29" s="21"/>
      <c r="O29" s="21"/>
      <c r="P29" s="21"/>
      <c r="Q29" s="21" t="s">
        <v>34</v>
      </c>
      <c r="R29" s="21">
        <v>1</v>
      </c>
      <c r="S29" s="25"/>
      <c r="T29" s="23"/>
      <c r="U29" s="23"/>
      <c r="V29" s="26"/>
      <c r="W29" s="23">
        <v>2</v>
      </c>
      <c r="X29" s="23">
        <v>2</v>
      </c>
      <c r="Y29" s="23">
        <v>15</v>
      </c>
      <c r="AB29" s="23"/>
    </row>
    <row r="30" spans="1:28" ht="12.75">
      <c r="A30" s="23">
        <v>18</v>
      </c>
      <c r="B30" s="22" t="s">
        <v>97</v>
      </c>
      <c r="C30" s="22" t="s">
        <v>32</v>
      </c>
      <c r="D30" s="27" t="s">
        <v>40</v>
      </c>
      <c r="E30" s="21" t="s">
        <v>34</v>
      </c>
      <c r="F30" s="21">
        <v>2</v>
      </c>
      <c r="G30" s="21"/>
      <c r="H30" s="21"/>
      <c r="I30" s="21"/>
      <c r="J30" s="21"/>
      <c r="K30" s="21" t="s">
        <v>34</v>
      </c>
      <c r="L30" s="21">
        <v>1</v>
      </c>
      <c r="M30" s="25"/>
      <c r="N30" s="21"/>
      <c r="O30" s="21"/>
      <c r="P30" s="21"/>
      <c r="Q30" s="21"/>
      <c r="R30" s="21"/>
      <c r="S30" s="25"/>
      <c r="T30" s="23"/>
      <c r="U30" s="23"/>
      <c r="V30" s="26"/>
      <c r="W30" s="23">
        <v>2</v>
      </c>
      <c r="X30" s="23">
        <v>3</v>
      </c>
      <c r="Y30" s="23">
        <v>18</v>
      </c>
      <c r="AB30" s="23"/>
    </row>
    <row r="31" spans="1:28" ht="12.75">
      <c r="A31" s="23">
        <v>19</v>
      </c>
      <c r="B31" s="22" t="s">
        <v>98</v>
      </c>
      <c r="C31" s="22" t="s">
        <v>99</v>
      </c>
      <c r="D31" s="28" t="s">
        <v>100</v>
      </c>
      <c r="E31" s="21" t="s">
        <v>34</v>
      </c>
      <c r="F31" s="21">
        <v>3</v>
      </c>
      <c r="G31" s="21"/>
      <c r="H31" s="21"/>
      <c r="I31" s="21"/>
      <c r="J31" s="21"/>
      <c r="K31" s="21" t="s">
        <v>34</v>
      </c>
      <c r="L31" s="21">
        <v>1</v>
      </c>
      <c r="M31" s="25"/>
      <c r="N31" s="21"/>
      <c r="O31" s="21"/>
      <c r="P31" s="21"/>
      <c r="Q31" s="21"/>
      <c r="R31" s="21"/>
      <c r="S31" s="25"/>
      <c r="T31" s="23"/>
      <c r="U31" s="23"/>
      <c r="V31" s="26"/>
      <c r="W31" s="23">
        <v>2</v>
      </c>
      <c r="X31" s="23">
        <v>4</v>
      </c>
      <c r="Y31" s="23">
        <v>19</v>
      </c>
      <c r="AB31" s="23"/>
    </row>
    <row r="32" spans="1:28" ht="12.75">
      <c r="A32" s="23">
        <v>20</v>
      </c>
      <c r="B32" s="22" t="s">
        <v>101</v>
      </c>
      <c r="C32" s="22" t="s">
        <v>32</v>
      </c>
      <c r="D32" s="27" t="s">
        <v>40</v>
      </c>
      <c r="E32" s="21"/>
      <c r="F32" s="21"/>
      <c r="G32" s="21"/>
      <c r="H32" s="21"/>
      <c r="I32" s="21"/>
      <c r="J32" s="21"/>
      <c r="K32" s="21"/>
      <c r="L32" s="21"/>
      <c r="M32" s="25"/>
      <c r="N32" s="21"/>
      <c r="O32" s="21"/>
      <c r="P32" s="21"/>
      <c r="Q32" s="21" t="s">
        <v>34</v>
      </c>
      <c r="R32" s="21">
        <v>1</v>
      </c>
      <c r="S32" s="25"/>
      <c r="T32" s="23"/>
      <c r="U32" s="23"/>
      <c r="V32" s="26"/>
      <c r="W32" s="23">
        <v>1</v>
      </c>
      <c r="X32" s="23">
        <v>1</v>
      </c>
      <c r="Y32" s="23">
        <v>20</v>
      </c>
      <c r="AB32" s="23"/>
    </row>
    <row r="33" spans="1:28" ht="12.75">
      <c r="A33" s="23">
        <v>20</v>
      </c>
      <c r="B33" s="22" t="s">
        <v>102</v>
      </c>
      <c r="C33" s="22" t="s">
        <v>50</v>
      </c>
      <c r="D33" s="21" t="s">
        <v>33</v>
      </c>
      <c r="E33" s="21"/>
      <c r="F33" s="21"/>
      <c r="G33" s="21"/>
      <c r="H33" s="21"/>
      <c r="I33" s="21"/>
      <c r="J33" s="21"/>
      <c r="K33" s="21" t="s">
        <v>34</v>
      </c>
      <c r="L33" s="21">
        <v>1</v>
      </c>
      <c r="M33" s="25"/>
      <c r="N33" s="21"/>
      <c r="O33" s="21"/>
      <c r="P33" s="21"/>
      <c r="Q33" s="21"/>
      <c r="R33" s="21"/>
      <c r="S33" s="25"/>
      <c r="T33" s="23"/>
      <c r="U33" s="23"/>
      <c r="V33" s="26"/>
      <c r="W33" s="23">
        <v>1</v>
      </c>
      <c r="X33" s="23">
        <v>1</v>
      </c>
      <c r="Y33" s="23">
        <v>20</v>
      </c>
      <c r="AB33" s="23"/>
    </row>
    <row r="34" spans="1:28" ht="12.75">
      <c r="A34" s="23">
        <v>20</v>
      </c>
      <c r="B34" s="22" t="s">
        <v>103</v>
      </c>
      <c r="C34" s="22" t="s">
        <v>99</v>
      </c>
      <c r="D34" s="28" t="s">
        <v>100</v>
      </c>
      <c r="E34" s="21"/>
      <c r="F34" s="21"/>
      <c r="G34" s="21"/>
      <c r="H34" s="21"/>
      <c r="I34" s="21"/>
      <c r="J34" s="21"/>
      <c r="K34" s="21" t="s">
        <v>34</v>
      </c>
      <c r="L34" s="21">
        <v>1</v>
      </c>
      <c r="M34" s="25"/>
      <c r="N34" s="21"/>
      <c r="O34" s="21"/>
      <c r="P34" s="21"/>
      <c r="Q34" s="21"/>
      <c r="R34" s="21"/>
      <c r="S34" s="25"/>
      <c r="T34" s="23"/>
      <c r="U34" s="23"/>
      <c r="V34" s="26"/>
      <c r="W34" s="23">
        <v>1</v>
      </c>
      <c r="X34" s="23">
        <v>1</v>
      </c>
      <c r="Y34" s="23">
        <v>20</v>
      </c>
      <c r="AB34" s="23"/>
    </row>
    <row r="35" spans="1:28" ht="12.75">
      <c r="A35" s="23">
        <v>23</v>
      </c>
      <c r="B35" s="22" t="s">
        <v>104</v>
      </c>
      <c r="C35" s="22" t="s">
        <v>99</v>
      </c>
      <c r="D35" s="28" t="s">
        <v>100</v>
      </c>
      <c r="E35" s="21"/>
      <c r="F35" s="21"/>
      <c r="G35" s="21"/>
      <c r="H35" s="21"/>
      <c r="I35" s="21"/>
      <c r="J35" s="21"/>
      <c r="K35" s="21" t="s">
        <v>34</v>
      </c>
      <c r="L35" s="21">
        <v>2</v>
      </c>
      <c r="M35" s="25"/>
      <c r="N35" s="21"/>
      <c r="O35" s="21"/>
      <c r="P35" s="21"/>
      <c r="Q35" s="21"/>
      <c r="R35" s="21"/>
      <c r="S35" s="25"/>
      <c r="T35" s="23"/>
      <c r="U35" s="23"/>
      <c r="V35" s="26"/>
      <c r="W35" s="23">
        <v>1</v>
      </c>
      <c r="X35" s="23">
        <v>2</v>
      </c>
      <c r="Y35" s="23">
        <v>23</v>
      </c>
      <c r="AB35" s="23"/>
    </row>
    <row r="36" spans="1:28" ht="12.75">
      <c r="A36" s="23">
        <v>23</v>
      </c>
      <c r="B36" s="22" t="s">
        <v>105</v>
      </c>
      <c r="C36" s="22" t="s">
        <v>94</v>
      </c>
      <c r="D36" s="28" t="s">
        <v>100</v>
      </c>
      <c r="E36" s="21"/>
      <c r="F36" s="21"/>
      <c r="G36" s="21"/>
      <c r="H36" s="21"/>
      <c r="I36" s="21"/>
      <c r="J36" s="21"/>
      <c r="K36" s="21"/>
      <c r="L36" s="21"/>
      <c r="M36" s="25"/>
      <c r="N36" s="21"/>
      <c r="O36" s="21"/>
      <c r="P36" s="21"/>
      <c r="Q36" s="21" t="s">
        <v>34</v>
      </c>
      <c r="R36" s="21">
        <v>2</v>
      </c>
      <c r="S36" s="25"/>
      <c r="T36" s="23"/>
      <c r="U36" s="23"/>
      <c r="V36" s="26"/>
      <c r="W36" s="23">
        <v>1</v>
      </c>
      <c r="X36" s="23">
        <v>2</v>
      </c>
      <c r="Y36" s="23">
        <v>23</v>
      </c>
      <c r="AB36" s="23"/>
    </row>
    <row r="37" spans="1:28" ht="12.75">
      <c r="A37" s="23">
        <v>23</v>
      </c>
      <c r="B37" s="22" t="s">
        <v>106</v>
      </c>
      <c r="C37" s="22" t="s">
        <v>50</v>
      </c>
      <c r="D37" s="21" t="s">
        <v>33</v>
      </c>
      <c r="E37" s="21"/>
      <c r="F37" s="21"/>
      <c r="G37" s="21"/>
      <c r="H37" s="21"/>
      <c r="I37" s="21"/>
      <c r="J37" s="21"/>
      <c r="K37" s="21"/>
      <c r="L37" s="21"/>
      <c r="M37" s="25"/>
      <c r="N37" s="21"/>
      <c r="O37" s="21"/>
      <c r="P37" s="21"/>
      <c r="Q37" s="21" t="s">
        <v>34</v>
      </c>
      <c r="R37" s="21">
        <v>2</v>
      </c>
      <c r="S37" s="25"/>
      <c r="T37" s="23"/>
      <c r="U37" s="23"/>
      <c r="V37" s="26"/>
      <c r="W37" s="23">
        <v>1</v>
      </c>
      <c r="X37" s="23">
        <v>2</v>
      </c>
      <c r="Y37" s="23">
        <v>23</v>
      </c>
      <c r="AB37" s="23"/>
    </row>
    <row r="38" spans="1:28" ht="12.75">
      <c r="A38" s="23">
        <v>26</v>
      </c>
      <c r="B38" s="22" t="s">
        <v>107</v>
      </c>
      <c r="C38" s="22" t="s">
        <v>99</v>
      </c>
      <c r="D38" s="28" t="s">
        <v>100</v>
      </c>
      <c r="E38" s="21"/>
      <c r="F38" s="21"/>
      <c r="G38" s="21"/>
      <c r="H38" s="21"/>
      <c r="I38" s="21"/>
      <c r="J38" s="21"/>
      <c r="K38" s="21"/>
      <c r="L38" s="21"/>
      <c r="M38" s="25"/>
      <c r="N38" s="21"/>
      <c r="O38" s="21"/>
      <c r="P38" s="21"/>
      <c r="Q38" s="21"/>
      <c r="R38" s="21"/>
      <c r="S38" s="25"/>
      <c r="T38" s="23"/>
      <c r="U38" s="23"/>
      <c r="V38" s="26"/>
      <c r="W38" s="23"/>
      <c r="X38" s="23"/>
      <c r="Y38" s="23">
        <v>26</v>
      </c>
      <c r="AB38" s="23"/>
    </row>
    <row r="39" spans="1:28" ht="12.75">
      <c r="A39" s="23">
        <v>26</v>
      </c>
      <c r="B39" s="22" t="s">
        <v>108</v>
      </c>
      <c r="C39" s="22" t="s">
        <v>109</v>
      </c>
      <c r="D39" s="28" t="s">
        <v>100</v>
      </c>
      <c r="E39" s="21"/>
      <c r="F39" s="21"/>
      <c r="G39" s="21"/>
      <c r="H39" s="21"/>
      <c r="I39" s="21"/>
      <c r="J39" s="21"/>
      <c r="K39" s="21"/>
      <c r="L39" s="21"/>
      <c r="M39" s="25"/>
      <c r="N39" s="21"/>
      <c r="O39" s="21"/>
      <c r="P39" s="21"/>
      <c r="Q39" s="21"/>
      <c r="R39" s="21"/>
      <c r="S39" s="25"/>
      <c r="T39" s="23"/>
      <c r="U39" s="23"/>
      <c r="V39" s="26"/>
      <c r="W39" s="23"/>
      <c r="X39" s="23"/>
      <c r="Y39" s="23">
        <v>26</v>
      </c>
      <c r="AB39" s="23"/>
    </row>
    <row r="40" spans="1:28" ht="12.75">
      <c r="A40" s="23">
        <v>26</v>
      </c>
      <c r="B40" s="22" t="s">
        <v>110</v>
      </c>
      <c r="C40" s="22" t="s">
        <v>32</v>
      </c>
      <c r="D40" s="21" t="s">
        <v>33</v>
      </c>
      <c r="E40" s="21"/>
      <c r="F40" s="21"/>
      <c r="G40" s="21"/>
      <c r="H40" s="21"/>
      <c r="I40" s="21"/>
      <c r="J40" s="21"/>
      <c r="K40" s="21"/>
      <c r="L40" s="21"/>
      <c r="M40" s="25"/>
      <c r="N40" s="21"/>
      <c r="O40" s="21"/>
      <c r="P40" s="21"/>
      <c r="Q40" s="21"/>
      <c r="R40" s="21"/>
      <c r="S40" s="25"/>
      <c r="T40" s="23"/>
      <c r="U40" s="23"/>
      <c r="V40" s="26"/>
      <c r="W40" s="23"/>
      <c r="X40" s="23"/>
      <c r="Y40" s="23">
        <v>26</v>
      </c>
      <c r="AB40" s="23"/>
    </row>
    <row r="41" spans="1:28" ht="12.75">
      <c r="A41" s="23">
        <v>26</v>
      </c>
      <c r="B41" s="22" t="s">
        <v>111</v>
      </c>
      <c r="C41" s="22" t="s">
        <v>99</v>
      </c>
      <c r="D41" s="28" t="s">
        <v>100</v>
      </c>
      <c r="E41" s="21"/>
      <c r="F41" s="21"/>
      <c r="G41" s="21"/>
      <c r="H41" s="21"/>
      <c r="I41" s="21"/>
      <c r="J41" s="21"/>
      <c r="K41" s="21"/>
      <c r="L41" s="21"/>
      <c r="M41" s="25"/>
      <c r="N41" s="21"/>
      <c r="O41" s="21"/>
      <c r="P41" s="21"/>
      <c r="Q41" s="21"/>
      <c r="R41" s="21"/>
      <c r="S41" s="25"/>
      <c r="T41" s="23"/>
      <c r="U41" s="23"/>
      <c r="V41" s="26"/>
      <c r="W41" s="23"/>
      <c r="X41" s="23"/>
      <c r="Y41" s="23">
        <v>26</v>
      </c>
      <c r="AB41" s="23"/>
    </row>
    <row r="42" spans="1:28" ht="12.75">
      <c r="A42" s="23">
        <v>26</v>
      </c>
      <c r="B42" s="22" t="s">
        <v>112</v>
      </c>
      <c r="C42" s="22" t="s">
        <v>109</v>
      </c>
      <c r="D42" s="28" t="s">
        <v>100</v>
      </c>
      <c r="E42" s="21"/>
      <c r="F42" s="21"/>
      <c r="G42" s="21"/>
      <c r="H42" s="21"/>
      <c r="I42" s="21"/>
      <c r="J42" s="21"/>
      <c r="K42" s="21"/>
      <c r="L42" s="21"/>
      <c r="M42" s="25"/>
      <c r="N42" s="21"/>
      <c r="O42" s="21"/>
      <c r="P42" s="21"/>
      <c r="Q42" s="21"/>
      <c r="R42" s="21"/>
      <c r="S42" s="25"/>
      <c r="T42" s="23"/>
      <c r="U42" s="23"/>
      <c r="V42" s="26"/>
      <c r="W42" s="23"/>
      <c r="X42" s="23"/>
      <c r="Y42" s="23">
        <v>26</v>
      </c>
      <c r="AB42" s="23"/>
    </row>
    <row r="43" spans="1:28" ht="12.75">
      <c r="A43" s="23">
        <v>26</v>
      </c>
      <c r="B43" s="22" t="s">
        <v>113</v>
      </c>
      <c r="C43" s="22" t="s">
        <v>32</v>
      </c>
      <c r="D43" s="21" t="s">
        <v>40</v>
      </c>
      <c r="E43" s="21"/>
      <c r="F43" s="21"/>
      <c r="G43" s="21"/>
      <c r="H43" s="21"/>
      <c r="I43" s="21"/>
      <c r="J43" s="21"/>
      <c r="K43" s="21"/>
      <c r="L43" s="21"/>
      <c r="M43" s="25"/>
      <c r="N43" s="21"/>
      <c r="O43" s="21"/>
      <c r="P43" s="21"/>
      <c r="Q43" s="21"/>
      <c r="R43" s="21"/>
      <c r="S43" s="25"/>
      <c r="T43" s="23"/>
      <c r="U43" s="23"/>
      <c r="V43" s="26"/>
      <c r="W43" s="23"/>
      <c r="X43" s="23"/>
      <c r="Y43" s="23">
        <v>26</v>
      </c>
      <c r="AB43" s="23"/>
    </row>
    <row r="44" spans="1:28" ht="12.75">
      <c r="A44" s="23">
        <v>26</v>
      </c>
      <c r="B44" s="22" t="s">
        <v>114</v>
      </c>
      <c r="C44" s="22" t="s">
        <v>99</v>
      </c>
      <c r="D44" s="28" t="s">
        <v>100</v>
      </c>
      <c r="E44" s="21"/>
      <c r="F44" s="21"/>
      <c r="G44" s="21"/>
      <c r="H44" s="21"/>
      <c r="I44" s="21"/>
      <c r="J44" s="21"/>
      <c r="K44" s="21"/>
      <c r="L44" s="21"/>
      <c r="M44" s="25"/>
      <c r="N44" s="21"/>
      <c r="O44" s="21"/>
      <c r="P44" s="21"/>
      <c r="Q44" s="21"/>
      <c r="R44" s="21"/>
      <c r="S44" s="25"/>
      <c r="T44" s="23"/>
      <c r="U44" s="23"/>
      <c r="V44" s="26"/>
      <c r="W44" s="23"/>
      <c r="X44" s="23"/>
      <c r="Y44" s="23">
        <v>26</v>
      </c>
      <c r="AB44" s="23"/>
    </row>
    <row r="45" spans="1:19" ht="12.75">
      <c r="A45" s="29"/>
      <c r="B45" s="30"/>
      <c r="C45" s="30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12.75">
      <c r="A46" s="29"/>
      <c r="B46" s="30"/>
      <c r="C46" s="3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2.75">
      <c r="A47" s="29"/>
      <c r="B47" s="30"/>
      <c r="C47" s="3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2.75">
      <c r="A48" s="29"/>
      <c r="B48" s="30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>
      <c r="A49" s="29"/>
      <c r="B49" s="30"/>
      <c r="C49" s="3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>
      <c r="A50" s="29"/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2.75">
      <c r="A51" s="29"/>
      <c r="B51" s="30"/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2.75">
      <c r="A52" s="29"/>
      <c r="B52" s="30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2.75">
      <c r="A53" s="29"/>
      <c r="B53" s="30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2.75">
      <c r="A54" s="29"/>
      <c r="B54" s="30"/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2.75">
      <c r="A55" s="29"/>
      <c r="B55" s="30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2.75">
      <c r="A56" s="29"/>
      <c r="B56" s="30"/>
      <c r="C56" s="3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12.75">
      <c r="A57" s="29"/>
      <c r="B57" s="30"/>
      <c r="C57" s="3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12.75">
      <c r="A58" s="29"/>
      <c r="B58" s="30"/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2.75">
      <c r="A59" s="29"/>
      <c r="B59" s="30"/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ht="12.75">
      <c r="A60" s="29"/>
      <c r="B60" s="30"/>
      <c r="C60" s="3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4" ht="12.75">
      <c r="A61" s="29"/>
      <c r="B61" s="30"/>
      <c r="C61" s="3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.75">
      <c r="A62" s="29"/>
      <c r="B62" s="30"/>
      <c r="C62" s="3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2.75">
      <c r="A63" s="29"/>
      <c r="B63" s="30"/>
      <c r="C63" s="30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29"/>
      <c r="B64" s="30"/>
      <c r="C64" s="30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>
      <c r="A65" s="29"/>
      <c r="B65" s="30"/>
      <c r="C65" s="3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>
      <c r="A66" s="29"/>
      <c r="B66" s="30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2.75">
      <c r="A67" s="29"/>
      <c r="B67" s="30"/>
      <c r="C67" s="30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>
      <c r="A68" s="29"/>
      <c r="B68" s="30"/>
      <c r="C68" s="30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2.75">
      <c r="A69" s="29"/>
      <c r="B69" s="30"/>
      <c r="C69" s="3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2.75">
      <c r="A70" s="29"/>
      <c r="B70" s="30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.75">
      <c r="A71" s="29"/>
      <c r="B71" s="30"/>
      <c r="C71" s="3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>
      <c r="A72" s="29"/>
      <c r="B72" s="30"/>
      <c r="C72" s="3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.75">
      <c r="A73" s="29"/>
      <c r="B73" s="30"/>
      <c r="C73" s="3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>
      <c r="A74" s="29"/>
      <c r="B74" s="30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.75">
      <c r="A75" s="29"/>
      <c r="B75" s="30"/>
      <c r="C75" s="30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2.75">
      <c r="A76" s="29"/>
      <c r="B76" s="30"/>
      <c r="C76" s="3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2.75">
      <c r="A77" s="29"/>
      <c r="B77" s="30"/>
      <c r="C77" s="30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2.75">
      <c r="A78" s="29"/>
      <c r="B78" s="30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ht="12.75">
      <c r="A79" s="29"/>
      <c r="B79" s="30"/>
      <c r="C79" s="30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2.75">
      <c r="A80" s="29"/>
      <c r="B80" s="30"/>
      <c r="C80" s="3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2.75">
      <c r="A81" s="29"/>
      <c r="B81" s="30"/>
      <c r="C81" s="30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2.75">
      <c r="A82" s="29"/>
      <c r="B82" s="30"/>
      <c r="C82" s="30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2.75">
      <c r="A83" s="29"/>
      <c r="B83" s="30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2.75">
      <c r="A84" s="29"/>
      <c r="B84" s="30"/>
      <c r="C84" s="30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2.75">
      <c r="A85" s="29"/>
      <c r="B85" s="30"/>
      <c r="C85" s="30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2.75">
      <c r="A86" s="29"/>
      <c r="B86" s="30"/>
      <c r="C86" s="30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2.75">
      <c r="A87" s="29"/>
      <c r="B87" s="30"/>
      <c r="C87" s="30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2.75">
      <c r="A88" s="29"/>
      <c r="B88" s="30"/>
      <c r="C88" s="30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2.75">
      <c r="A89" s="29"/>
      <c r="B89" s="30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2.75">
      <c r="A90" s="29"/>
      <c r="B90" s="30"/>
      <c r="C90" s="3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2.75">
      <c r="A91" s="29"/>
      <c r="B91" s="30"/>
      <c r="C91" s="30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2.75">
      <c r="A92" s="29"/>
      <c r="B92" s="30"/>
      <c r="C92" s="3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2.75">
      <c r="A93" s="29"/>
      <c r="B93" s="30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2.75">
      <c r="A94" s="29"/>
      <c r="B94" s="30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2.75">
      <c r="A95" s="29"/>
      <c r="B95" s="30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2.75">
      <c r="A96" s="29"/>
      <c r="B96" s="30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2.75">
      <c r="A97" s="29"/>
      <c r="B97" s="30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2:3" ht="12.75">
      <c r="B98" s="31"/>
      <c r="C98" s="31"/>
    </row>
    <row r="99" spans="2:3" ht="12.75">
      <c r="B99" s="31"/>
      <c r="C99" s="31"/>
    </row>
    <row r="100" spans="2:3" ht="12.75">
      <c r="B100" s="31"/>
      <c r="C100" s="31"/>
    </row>
    <row r="101" spans="2:3" ht="12.75">
      <c r="B101" s="31"/>
      <c r="C101" s="31"/>
    </row>
    <row r="102" spans="2:3" ht="12.75">
      <c r="B102" s="31"/>
      <c r="C102" s="31"/>
    </row>
    <row r="103" spans="2:3" ht="12.75">
      <c r="B103" s="31"/>
      <c r="C103" s="31"/>
    </row>
    <row r="104" spans="2:3" ht="12.75">
      <c r="B104" s="31"/>
      <c r="C104" s="31"/>
    </row>
    <row r="105" spans="2:3" ht="12.75">
      <c r="B105" s="31"/>
      <c r="C105" s="31"/>
    </row>
    <row r="106" spans="2:3" ht="12.75">
      <c r="B106" s="31"/>
      <c r="C106" s="31"/>
    </row>
    <row r="107" spans="2:3" ht="12.75">
      <c r="B107" s="31"/>
      <c r="C107" s="31"/>
    </row>
    <row r="108" spans="2:3" ht="12.75">
      <c r="B108" s="31"/>
      <c r="C108" s="31"/>
    </row>
    <row r="109" spans="2:3" ht="12.75">
      <c r="B109" s="31"/>
      <c r="C109" s="31"/>
    </row>
    <row r="110" spans="2:3" ht="12.75">
      <c r="B110" s="31"/>
      <c r="C110" s="31"/>
    </row>
    <row r="111" spans="2:3" ht="12.75">
      <c r="B111" s="31"/>
      <c r="C111" s="31"/>
    </row>
    <row r="112" spans="2:3" ht="12.75">
      <c r="B112" s="31"/>
      <c r="C112" s="31"/>
    </row>
    <row r="113" spans="2:3" ht="12.75">
      <c r="B113" s="31"/>
      <c r="C113" s="31"/>
    </row>
    <row r="114" spans="2:3" ht="12.75">
      <c r="B114" s="31"/>
      <c r="C114" s="31"/>
    </row>
    <row r="115" spans="2:3" ht="12.75">
      <c r="B115" s="31"/>
      <c r="C115" s="31"/>
    </row>
    <row r="116" spans="2:3" ht="12.75">
      <c r="B116" s="31"/>
      <c r="C116" s="31"/>
    </row>
    <row r="117" spans="2:3" ht="12.75">
      <c r="B117" s="31"/>
      <c r="C117" s="31"/>
    </row>
    <row r="118" spans="2:3" ht="12.75">
      <c r="B118" s="31"/>
      <c r="C118" s="31"/>
    </row>
    <row r="119" spans="2:3" ht="12.75">
      <c r="B119" s="31"/>
      <c r="C119" s="31"/>
    </row>
    <row r="120" spans="2:3" ht="12.75">
      <c r="B120" s="31"/>
      <c r="C120" s="31"/>
    </row>
    <row r="121" spans="2:3" ht="12.75">
      <c r="B121" s="31"/>
      <c r="C121" s="31"/>
    </row>
    <row r="122" spans="2:3" ht="12.75">
      <c r="B122" s="31"/>
      <c r="C122" s="31"/>
    </row>
    <row r="123" spans="2:3" ht="12.75">
      <c r="B123" s="31"/>
      <c r="C123" s="31"/>
    </row>
    <row r="124" spans="2:3" ht="12.75">
      <c r="B124" s="31"/>
      <c r="C124" s="31"/>
    </row>
    <row r="125" spans="2:3" ht="12.75">
      <c r="B125" s="31"/>
      <c r="C125" s="31"/>
    </row>
    <row r="126" spans="2:3" ht="12.75">
      <c r="B126" s="31"/>
      <c r="C126" s="31"/>
    </row>
    <row r="127" spans="2:3" ht="12.75">
      <c r="B127" s="31"/>
      <c r="C127" s="31"/>
    </row>
    <row r="128" spans="2:3" ht="12.75">
      <c r="B128" s="31"/>
      <c r="C128" s="31"/>
    </row>
    <row r="129" spans="2:3" ht="12.75">
      <c r="B129" s="31"/>
      <c r="C129" s="31"/>
    </row>
    <row r="130" spans="2:3" ht="12.75">
      <c r="B130" s="31"/>
      <c r="C130" s="31"/>
    </row>
    <row r="131" spans="2:3" ht="12.75">
      <c r="B131" s="31"/>
      <c r="C131" s="31"/>
    </row>
    <row r="132" spans="2:3" ht="12.75">
      <c r="B132" s="31"/>
      <c r="C132" s="31"/>
    </row>
    <row r="133" spans="2:3" ht="12.75">
      <c r="B133" s="31"/>
      <c r="C133" s="31"/>
    </row>
    <row r="134" spans="2:3" ht="12.75">
      <c r="B134" s="31"/>
      <c r="C134" s="31"/>
    </row>
    <row r="135" spans="2:3" ht="12.75">
      <c r="B135" s="31"/>
      <c r="C135" s="31"/>
    </row>
    <row r="136" spans="2:3" ht="12.75">
      <c r="B136" s="31"/>
      <c r="C136" s="31"/>
    </row>
    <row r="137" spans="2:3" ht="12.75">
      <c r="B137" s="31"/>
      <c r="C137" s="31"/>
    </row>
    <row r="138" spans="2:3" ht="12.75">
      <c r="B138" s="31"/>
      <c r="C138" s="31"/>
    </row>
    <row r="139" spans="2:3" ht="12.75">
      <c r="B139" s="31"/>
      <c r="C139" s="31"/>
    </row>
    <row r="140" spans="2:3" ht="12.75">
      <c r="B140" s="31"/>
      <c r="C140" s="31"/>
    </row>
  </sheetData>
  <sheetProtection/>
  <mergeCells count="24">
    <mergeCell ref="D1:P1"/>
    <mergeCell ref="D2:P2"/>
    <mergeCell ref="F3:L3"/>
    <mergeCell ref="B5:K5"/>
    <mergeCell ref="O5:R5"/>
    <mergeCell ref="F7:K7"/>
    <mergeCell ref="B9:G9"/>
    <mergeCell ref="E10:Y10"/>
    <mergeCell ref="A11:A12"/>
    <mergeCell ref="B11:B12"/>
    <mergeCell ref="C11:C12"/>
    <mergeCell ref="D11:D12"/>
    <mergeCell ref="E11:G11"/>
    <mergeCell ref="H11:J11"/>
    <mergeCell ref="K11:M11"/>
    <mergeCell ref="N11:P11"/>
    <mergeCell ref="Q11:S11"/>
    <mergeCell ref="T11:T12"/>
    <mergeCell ref="U11:U12"/>
    <mergeCell ref="Z11:AA11"/>
    <mergeCell ref="V11:V12"/>
    <mergeCell ref="W11:W12"/>
    <mergeCell ref="X11:X12"/>
    <mergeCell ref="Y11:Y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B1" sqref="B1:R5"/>
    </sheetView>
  </sheetViews>
  <sheetFormatPr defaultColWidth="9.140625" defaultRowHeight="12.75"/>
  <cols>
    <col min="1" max="1" width="7.00390625" style="0" customWidth="1"/>
    <col min="2" max="2" width="20.57421875" style="0" customWidth="1"/>
    <col min="3" max="3" width="16.7109375" style="0" customWidth="1"/>
    <col min="4" max="4" width="7.7109375" style="0" customWidth="1"/>
    <col min="5" max="5" width="7.140625" style="0" customWidth="1"/>
    <col min="6" max="6" width="9.00390625" style="0" customWidth="1"/>
    <col min="7" max="7" width="6.8515625" style="0" customWidth="1"/>
    <col min="8" max="8" width="7.28125" style="0" customWidth="1"/>
    <col min="9" max="9" width="8.7109375" style="0" customWidth="1"/>
    <col min="10" max="10" width="6.140625" style="0" customWidth="1"/>
    <col min="11" max="11" width="6.57421875" style="0" customWidth="1"/>
    <col min="12" max="12" width="9.00390625" style="0" customWidth="1"/>
    <col min="13" max="13" width="5.00390625" style="0" customWidth="1"/>
    <col min="14" max="14" width="6.8515625" style="0" customWidth="1"/>
    <col min="15" max="15" width="8.8515625" style="0" customWidth="1"/>
    <col min="16" max="16" width="6.140625" style="0" customWidth="1"/>
    <col min="17" max="17" width="7.421875" style="0" customWidth="1"/>
    <col min="18" max="18" width="8.8515625" style="0" customWidth="1"/>
    <col min="19" max="19" width="5.28125" style="0" customWidth="1"/>
    <col min="20" max="20" width="7.421875" style="0" customWidth="1"/>
    <col min="21" max="21" width="9.421875" style="0" customWidth="1"/>
    <col min="22" max="22" width="9.8515625" style="0" customWidth="1"/>
    <col min="23" max="23" width="8.421875" style="0" customWidth="1"/>
    <col min="24" max="24" width="9.57421875" style="1" customWidth="1"/>
    <col min="25" max="25" width="8.421875" style="1" customWidth="1"/>
    <col min="26" max="26" width="7.140625" style="0" customWidth="1"/>
    <col min="28" max="28" width="11.00390625" style="0" customWidth="1"/>
    <col min="29" max="16384" width="11.57421875" style="0" customWidth="1"/>
  </cols>
  <sheetData>
    <row r="1" spans="2:16" ht="24.75">
      <c r="B1" s="87" t="s">
        <v>172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4:16" ht="15"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4:16" ht="15">
      <c r="D3" s="2"/>
      <c r="E3" s="3"/>
      <c r="F3" s="88" t="s">
        <v>1</v>
      </c>
      <c r="G3" s="88"/>
      <c r="H3" s="88"/>
      <c r="I3" s="88"/>
      <c r="J3" s="88"/>
      <c r="K3" s="88"/>
      <c r="L3" s="88"/>
      <c r="M3" s="3"/>
      <c r="N3" s="3"/>
      <c r="O3" s="3"/>
      <c r="P3" s="3"/>
    </row>
    <row r="4" spans="4:16" ht="15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8" ht="14.25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4"/>
      <c r="M5" s="4"/>
      <c r="N5" s="4"/>
      <c r="O5" s="90" t="s">
        <v>3</v>
      </c>
      <c r="P5" s="90"/>
      <c r="Q5" s="90"/>
      <c r="R5" s="90"/>
    </row>
    <row r="6" spans="4:16" ht="12.75">
      <c r="D6" s="5"/>
      <c r="E6" s="5"/>
      <c r="F6" s="6"/>
      <c r="G6" s="6"/>
      <c r="H6" s="7"/>
      <c r="I6" s="7"/>
      <c r="J6" s="7"/>
      <c r="K6" s="7"/>
      <c r="L6" s="7"/>
      <c r="M6" s="7"/>
      <c r="N6" s="7"/>
      <c r="O6" s="7"/>
      <c r="P6" s="7"/>
    </row>
    <row r="7" spans="2:16" ht="20.25">
      <c r="B7" s="91" t="s">
        <v>115</v>
      </c>
      <c r="C7" s="91"/>
      <c r="D7" s="5"/>
      <c r="E7" s="5"/>
      <c r="F7" s="85" t="s">
        <v>5</v>
      </c>
      <c r="G7" s="85"/>
      <c r="H7" s="85"/>
      <c r="I7" s="85"/>
      <c r="J7" s="85"/>
      <c r="K7" s="85"/>
      <c r="L7" s="7"/>
      <c r="M7" s="7"/>
      <c r="N7" s="7"/>
      <c r="O7" s="7"/>
      <c r="P7" s="7"/>
    </row>
    <row r="9" spans="5:25" ht="13.5">
      <c r="E9" s="82" t="s">
        <v>7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7" ht="13.5" customHeight="1">
      <c r="A10" s="84" t="s">
        <v>8</v>
      </c>
      <c r="B10" s="84" t="s">
        <v>9</v>
      </c>
      <c r="C10" s="84" t="s">
        <v>10</v>
      </c>
      <c r="D10" s="84" t="s">
        <v>11</v>
      </c>
      <c r="E10" s="84" t="s">
        <v>116</v>
      </c>
      <c r="F10" s="84"/>
      <c r="G10" s="84"/>
      <c r="H10" s="84" t="s">
        <v>117</v>
      </c>
      <c r="I10" s="84"/>
      <c r="J10" s="84"/>
      <c r="K10" s="84" t="s">
        <v>118</v>
      </c>
      <c r="L10" s="84"/>
      <c r="M10" s="84"/>
      <c r="N10" s="84" t="s">
        <v>119</v>
      </c>
      <c r="O10" s="84"/>
      <c r="P10" s="84"/>
      <c r="Q10" s="84" t="s">
        <v>16</v>
      </c>
      <c r="R10" s="84"/>
      <c r="S10" s="84"/>
      <c r="T10" s="83" t="s">
        <v>17</v>
      </c>
      <c r="U10" s="83" t="s">
        <v>18</v>
      </c>
      <c r="V10" s="83" t="s">
        <v>19</v>
      </c>
      <c r="W10" s="83" t="s">
        <v>20</v>
      </c>
      <c r="X10" s="83" t="s">
        <v>21</v>
      </c>
      <c r="Y10" s="83" t="s">
        <v>22</v>
      </c>
      <c r="Z10" s="82" t="s">
        <v>23</v>
      </c>
      <c r="AA10" s="82"/>
    </row>
    <row r="11" spans="1:28" ht="24.75" customHeight="1">
      <c r="A11" s="84"/>
      <c r="B11" s="84"/>
      <c r="C11" s="84"/>
      <c r="D11" s="84"/>
      <c r="E11" s="15" t="s">
        <v>24</v>
      </c>
      <c r="F11" s="16" t="s">
        <v>25</v>
      </c>
      <c r="G11" s="15" t="s">
        <v>26</v>
      </c>
      <c r="H11" s="15" t="s">
        <v>24</v>
      </c>
      <c r="I11" s="16" t="s">
        <v>25</v>
      </c>
      <c r="J11" s="15" t="s">
        <v>26</v>
      </c>
      <c r="K11" s="15" t="s">
        <v>24</v>
      </c>
      <c r="L11" s="16" t="s">
        <v>25</v>
      </c>
      <c r="M11" s="15" t="s">
        <v>26</v>
      </c>
      <c r="N11" s="15" t="s">
        <v>24</v>
      </c>
      <c r="O11" s="16" t="s">
        <v>25</v>
      </c>
      <c r="P11" s="15" t="s">
        <v>26</v>
      </c>
      <c r="Q11" s="15" t="s">
        <v>24</v>
      </c>
      <c r="R11" s="16" t="s">
        <v>25</v>
      </c>
      <c r="S11" s="15" t="s">
        <v>26</v>
      </c>
      <c r="T11" s="83"/>
      <c r="U11" s="83"/>
      <c r="V11" s="83"/>
      <c r="W11" s="83"/>
      <c r="X11" s="83"/>
      <c r="Y11" s="83"/>
      <c r="Z11" s="11" t="s">
        <v>27</v>
      </c>
      <c r="AA11" s="11" t="s">
        <v>28</v>
      </c>
      <c r="AB11" s="32" t="s">
        <v>29</v>
      </c>
    </row>
    <row r="12" spans="1:28" ht="12.75">
      <c r="A12" s="19" t="s">
        <v>30</v>
      </c>
      <c r="B12" s="33" t="s">
        <v>120</v>
      </c>
      <c r="C12" s="33" t="s">
        <v>94</v>
      </c>
      <c r="D12" s="34" t="s">
        <v>121</v>
      </c>
      <c r="E12" s="34" t="s">
        <v>35</v>
      </c>
      <c r="F12" s="34" t="s">
        <v>122</v>
      </c>
      <c r="G12" s="34" t="s">
        <v>123</v>
      </c>
      <c r="H12" s="34" t="s">
        <v>35</v>
      </c>
      <c r="I12" s="34" t="s">
        <v>122</v>
      </c>
      <c r="J12" s="34" t="s">
        <v>124</v>
      </c>
      <c r="K12" s="34" t="s">
        <v>34</v>
      </c>
      <c r="L12" s="34" t="s">
        <v>122</v>
      </c>
      <c r="M12" s="34"/>
      <c r="N12" s="34" t="s">
        <v>35</v>
      </c>
      <c r="O12" s="34" t="s">
        <v>85</v>
      </c>
      <c r="P12" s="34" t="s">
        <v>125</v>
      </c>
      <c r="Q12" s="34" t="s">
        <v>34</v>
      </c>
      <c r="R12" s="34" t="s">
        <v>122</v>
      </c>
      <c r="S12" s="34"/>
      <c r="T12" s="34">
        <v>3</v>
      </c>
      <c r="U12" s="34">
        <v>4</v>
      </c>
      <c r="V12" s="34" t="s">
        <v>126</v>
      </c>
      <c r="W12" s="34" t="s">
        <v>85</v>
      </c>
      <c r="X12" s="34" t="s">
        <v>85</v>
      </c>
      <c r="Y12" s="34" t="s">
        <v>122</v>
      </c>
      <c r="Z12" s="19">
        <v>4</v>
      </c>
      <c r="AA12" s="20" t="s">
        <v>127</v>
      </c>
      <c r="AB12" s="19" t="s">
        <v>30</v>
      </c>
    </row>
    <row r="13" spans="1:28" ht="12.75">
      <c r="A13" s="19" t="s">
        <v>40</v>
      </c>
      <c r="B13" s="33" t="s">
        <v>128</v>
      </c>
      <c r="C13" s="33" t="s">
        <v>129</v>
      </c>
      <c r="D13" s="34" t="s">
        <v>30</v>
      </c>
      <c r="E13" s="34" t="s">
        <v>35</v>
      </c>
      <c r="F13" s="34" t="s">
        <v>122</v>
      </c>
      <c r="G13" s="34" t="s">
        <v>130</v>
      </c>
      <c r="H13" s="34" t="s">
        <v>35</v>
      </c>
      <c r="I13" s="34" t="s">
        <v>122</v>
      </c>
      <c r="J13" s="34" t="s">
        <v>131</v>
      </c>
      <c r="K13" s="34" t="s">
        <v>34</v>
      </c>
      <c r="L13" s="34" t="s">
        <v>122</v>
      </c>
      <c r="M13" s="34"/>
      <c r="N13" s="34" t="s">
        <v>34</v>
      </c>
      <c r="O13" s="34" t="s">
        <v>122</v>
      </c>
      <c r="P13" s="34"/>
      <c r="Q13" s="34" t="s">
        <v>34</v>
      </c>
      <c r="R13" s="34" t="s">
        <v>132</v>
      </c>
      <c r="S13" s="34"/>
      <c r="T13" s="34" t="s">
        <v>85</v>
      </c>
      <c r="U13" s="34" t="s">
        <v>85</v>
      </c>
      <c r="V13" s="34" t="s">
        <v>133</v>
      </c>
      <c r="W13" s="34" t="s">
        <v>85</v>
      </c>
      <c r="X13" s="34" t="s">
        <v>134</v>
      </c>
      <c r="Y13" s="34" t="s">
        <v>85</v>
      </c>
      <c r="Z13" s="19">
        <v>4</v>
      </c>
      <c r="AA13" s="20" t="s">
        <v>127</v>
      </c>
      <c r="AB13" s="19" t="s">
        <v>30</v>
      </c>
    </row>
    <row r="14" spans="1:28" ht="12.75">
      <c r="A14" s="19" t="s">
        <v>48</v>
      </c>
      <c r="B14" s="33" t="s">
        <v>135</v>
      </c>
      <c r="C14" s="33" t="s">
        <v>94</v>
      </c>
      <c r="D14" s="34" t="s">
        <v>40</v>
      </c>
      <c r="E14" s="34" t="s">
        <v>34</v>
      </c>
      <c r="F14" s="34" t="s">
        <v>85</v>
      </c>
      <c r="G14" s="34"/>
      <c r="H14" s="34" t="s">
        <v>35</v>
      </c>
      <c r="I14" s="34" t="s">
        <v>122</v>
      </c>
      <c r="J14" s="34" t="s">
        <v>136</v>
      </c>
      <c r="K14" s="34"/>
      <c r="L14" s="34"/>
      <c r="M14" s="34"/>
      <c r="N14" s="34"/>
      <c r="O14" s="34"/>
      <c r="P14" s="34"/>
      <c r="Q14" s="34" t="s">
        <v>34</v>
      </c>
      <c r="R14" s="34" t="s">
        <v>122</v>
      </c>
      <c r="S14" s="34"/>
      <c r="T14" s="34" t="s">
        <v>122</v>
      </c>
      <c r="U14" s="34" t="s">
        <v>122</v>
      </c>
      <c r="V14" s="34" t="s">
        <v>136</v>
      </c>
      <c r="W14" s="34" t="s">
        <v>85</v>
      </c>
      <c r="X14" s="34" t="s">
        <v>132</v>
      </c>
      <c r="Y14" s="34" t="s">
        <v>132</v>
      </c>
      <c r="Z14" s="19">
        <v>4</v>
      </c>
      <c r="AA14" s="20" t="s">
        <v>127</v>
      </c>
      <c r="AB14" s="19" t="s">
        <v>30</v>
      </c>
    </row>
    <row r="15" spans="1:28" ht="12.75">
      <c r="A15" s="23">
        <v>4</v>
      </c>
      <c r="B15" s="35" t="s">
        <v>137</v>
      </c>
      <c r="C15" s="35" t="s">
        <v>50</v>
      </c>
      <c r="D15" s="27" t="s">
        <v>33</v>
      </c>
      <c r="E15" s="27" t="s">
        <v>35</v>
      </c>
      <c r="F15" s="27" t="s">
        <v>85</v>
      </c>
      <c r="G15" s="27" t="s">
        <v>138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122</v>
      </c>
      <c r="U15" s="27" t="s">
        <v>85</v>
      </c>
      <c r="V15" s="27" t="s">
        <v>138</v>
      </c>
      <c r="W15" s="27"/>
      <c r="X15" s="27"/>
      <c r="Y15" s="27" t="s">
        <v>134</v>
      </c>
      <c r="Z15" s="23">
        <v>4</v>
      </c>
      <c r="AA15" s="24" t="s">
        <v>139</v>
      </c>
      <c r="AB15" s="23" t="s">
        <v>40</v>
      </c>
    </row>
    <row r="16" spans="1:28" ht="12.75">
      <c r="A16" s="23">
        <v>5</v>
      </c>
      <c r="B16" s="35" t="s">
        <v>140</v>
      </c>
      <c r="C16" s="35" t="s">
        <v>141</v>
      </c>
      <c r="D16" s="27" t="s">
        <v>30</v>
      </c>
      <c r="E16" s="27" t="s">
        <v>35</v>
      </c>
      <c r="F16" s="27" t="s">
        <v>122</v>
      </c>
      <c r="G16" s="27" t="s">
        <v>142</v>
      </c>
      <c r="H16" s="27" t="s">
        <v>34</v>
      </c>
      <c r="I16" s="27" t="s">
        <v>85</v>
      </c>
      <c r="J16" s="27"/>
      <c r="K16" s="27"/>
      <c r="L16" s="27"/>
      <c r="M16" s="27"/>
      <c r="N16" s="27" t="s">
        <v>34</v>
      </c>
      <c r="O16" s="27" t="s">
        <v>122</v>
      </c>
      <c r="P16" s="27"/>
      <c r="Q16" s="27"/>
      <c r="R16" s="27"/>
      <c r="S16" s="27"/>
      <c r="T16" s="27" t="s">
        <v>122</v>
      </c>
      <c r="U16" s="27" t="s">
        <v>122</v>
      </c>
      <c r="V16" s="27" t="s">
        <v>142</v>
      </c>
      <c r="W16" s="27" t="s">
        <v>85</v>
      </c>
      <c r="X16" s="27" t="s">
        <v>132</v>
      </c>
      <c r="Y16" s="27" t="s">
        <v>79</v>
      </c>
      <c r="Z16" s="23">
        <v>2</v>
      </c>
      <c r="AA16" s="24" t="s">
        <v>143</v>
      </c>
      <c r="AB16" s="23" t="s">
        <v>40</v>
      </c>
    </row>
    <row r="17" spans="1:28" ht="12.75">
      <c r="A17" s="23">
        <v>6</v>
      </c>
      <c r="B17" s="35" t="s">
        <v>144</v>
      </c>
      <c r="C17" s="35" t="s">
        <v>32</v>
      </c>
      <c r="D17" s="27" t="s">
        <v>40</v>
      </c>
      <c r="E17" s="27" t="s">
        <v>35</v>
      </c>
      <c r="F17" s="27" t="s">
        <v>79</v>
      </c>
      <c r="G17" s="27" t="s">
        <v>145</v>
      </c>
      <c r="H17" s="27" t="s">
        <v>34</v>
      </c>
      <c r="I17" s="27" t="s">
        <v>122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 t="s">
        <v>122</v>
      </c>
      <c r="U17" s="27" t="s">
        <v>79</v>
      </c>
      <c r="V17" s="27" t="s">
        <v>146</v>
      </c>
      <c r="W17" s="27" t="s">
        <v>122</v>
      </c>
      <c r="X17" s="27" t="s">
        <v>122</v>
      </c>
      <c r="Y17" s="27" t="s">
        <v>147</v>
      </c>
      <c r="Z17" s="23">
        <v>0</v>
      </c>
      <c r="AA17" s="24" t="s">
        <v>85</v>
      </c>
      <c r="AB17" s="23" t="s">
        <v>40</v>
      </c>
    </row>
    <row r="18" spans="1:28" ht="12.75">
      <c r="A18" s="23">
        <v>7</v>
      </c>
      <c r="B18" s="35" t="s">
        <v>148</v>
      </c>
      <c r="C18" s="35" t="s">
        <v>74</v>
      </c>
      <c r="D18" s="27" t="s">
        <v>62</v>
      </c>
      <c r="E18" s="27" t="s">
        <v>34</v>
      </c>
      <c r="F18" s="27" t="s">
        <v>122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 t="s">
        <v>122</v>
      </c>
      <c r="X18" s="27" t="s">
        <v>122</v>
      </c>
      <c r="Y18" s="27" t="s">
        <v>67</v>
      </c>
      <c r="AB18" s="23" t="s">
        <v>48</v>
      </c>
    </row>
    <row r="19" spans="1:28" ht="12.75">
      <c r="A19" s="23">
        <v>7</v>
      </c>
      <c r="B19" s="35" t="s">
        <v>149</v>
      </c>
      <c r="C19" s="35" t="s">
        <v>150</v>
      </c>
      <c r="D19" s="27" t="s">
        <v>40</v>
      </c>
      <c r="E19" s="27" t="s">
        <v>34</v>
      </c>
      <c r="F19" s="27" t="s">
        <v>122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 t="s">
        <v>122</v>
      </c>
      <c r="X19" s="27" t="s">
        <v>122</v>
      </c>
      <c r="Y19" s="27" t="s">
        <v>67</v>
      </c>
      <c r="AB19" s="23" t="s">
        <v>48</v>
      </c>
    </row>
    <row r="20" spans="1:28" ht="12.75">
      <c r="A20" s="23">
        <v>9</v>
      </c>
      <c r="B20" s="35" t="s">
        <v>151</v>
      </c>
      <c r="C20" s="35" t="s">
        <v>150</v>
      </c>
      <c r="D20" s="27" t="s">
        <v>40</v>
      </c>
      <c r="E20" s="27" t="s">
        <v>34</v>
      </c>
      <c r="F20" s="27" t="s">
        <v>85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 t="s">
        <v>122</v>
      </c>
      <c r="X20" s="27" t="s">
        <v>85</v>
      </c>
      <c r="Y20" s="27" t="s">
        <v>152</v>
      </c>
      <c r="AB20" s="23" t="s">
        <v>48</v>
      </c>
    </row>
    <row r="21" ht="12.75">
      <c r="Y21" s="36"/>
    </row>
    <row r="23" ht="12.75"/>
    <row r="24" ht="12.75"/>
    <row r="25" ht="12.75"/>
    <row r="26" ht="12.75"/>
    <row r="27" ht="12.75"/>
    <row r="28" ht="12.75"/>
    <row r="29" ht="12.75"/>
    <row r="30" ht="12.75"/>
  </sheetData>
  <sheetProtection formatColumns="0" insertColumns="0" insertRows="0" insertHyperlinks="0" deleteColumns="0" selectLockedCells="1" sort="0" autoFilter="0"/>
  <mergeCells count="24">
    <mergeCell ref="D2:P2"/>
    <mergeCell ref="F3:L3"/>
    <mergeCell ref="B5:K5"/>
    <mergeCell ref="O5:R5"/>
    <mergeCell ref="B7:C7"/>
    <mergeCell ref="F7:K7"/>
    <mergeCell ref="E9:Y9"/>
    <mergeCell ref="A10:A11"/>
    <mergeCell ref="B10:B11"/>
    <mergeCell ref="C10:C11"/>
    <mergeCell ref="D10:D11"/>
    <mergeCell ref="E10:G10"/>
    <mergeCell ref="H10:J10"/>
    <mergeCell ref="K10:M10"/>
    <mergeCell ref="Z10:AA10"/>
    <mergeCell ref="B1:P1"/>
    <mergeCell ref="V10:V11"/>
    <mergeCell ref="W10:W11"/>
    <mergeCell ref="X10:X11"/>
    <mergeCell ref="Y10:Y11"/>
    <mergeCell ref="N10:P10"/>
    <mergeCell ref="Q10:S10"/>
    <mergeCell ref="T10:T11"/>
    <mergeCell ref="U10:U11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7">
      <selection activeCell="V37" sqref="V37"/>
    </sheetView>
  </sheetViews>
  <sheetFormatPr defaultColWidth="11.57421875" defaultRowHeight="12.75"/>
  <cols>
    <col min="1" max="1" width="6.00390625" style="0" customWidth="1"/>
    <col min="2" max="2" width="20.7109375" style="0" customWidth="1"/>
    <col min="4" max="4" width="0.13671875" style="0" customWidth="1"/>
    <col min="5" max="5" width="11.57421875" style="0" hidden="1" customWidth="1"/>
    <col min="6" max="6" width="5.8515625" style="0" customWidth="1"/>
    <col min="7" max="7" width="5.57421875" style="0" customWidth="1"/>
    <col min="8" max="8" width="6.140625" style="0" customWidth="1"/>
    <col min="9" max="9" width="5.28125" style="0" customWidth="1"/>
    <col min="10" max="10" width="4.7109375" style="0" customWidth="1"/>
    <col min="11" max="11" width="6.140625" style="0" customWidth="1"/>
    <col min="12" max="12" width="5.00390625" style="0" customWidth="1"/>
    <col min="13" max="13" width="4.7109375" style="0" customWidth="1"/>
    <col min="14" max="14" width="6.8515625" style="0" customWidth="1"/>
    <col min="15" max="15" width="5.7109375" style="0" customWidth="1"/>
    <col min="16" max="16" width="6.00390625" style="0" customWidth="1"/>
    <col min="17" max="17" width="6.28125" style="0" customWidth="1"/>
    <col min="18" max="18" width="5.8515625" style="0" customWidth="1"/>
    <col min="19" max="19" width="5.00390625" style="0" customWidth="1"/>
    <col min="20" max="20" width="5.7109375" style="0" customWidth="1"/>
  </cols>
  <sheetData>
    <row r="1" spans="2:16" ht="24.75">
      <c r="B1" s="87" t="s">
        <v>172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3" spans="1:16" ht="12.75">
      <c r="A3" s="94" t="s">
        <v>154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5">
      <c r="B5" s="71"/>
      <c r="C5" s="71"/>
      <c r="D5" s="71"/>
      <c r="E5" s="71"/>
      <c r="F5" s="88" t="s">
        <v>1</v>
      </c>
      <c r="G5" s="88"/>
      <c r="H5" s="88"/>
      <c r="I5" s="88"/>
      <c r="J5" s="88"/>
      <c r="K5" s="88"/>
      <c r="L5" s="88"/>
      <c r="M5" s="71"/>
      <c r="N5" s="71"/>
      <c r="O5" s="71"/>
      <c r="P5" s="71"/>
    </row>
    <row r="6" spans="1:22" ht="15.75">
      <c r="A6" s="72" t="s">
        <v>155</v>
      </c>
      <c r="B6" s="71"/>
      <c r="C6" s="71"/>
      <c r="D6" s="71"/>
      <c r="E6" s="71"/>
      <c r="F6" s="71"/>
      <c r="G6" s="71"/>
      <c r="H6" s="71"/>
      <c r="I6" s="89" t="s">
        <v>2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16" ht="15.75">
      <c r="A7" s="92" t="s">
        <v>156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20" ht="12.75">
      <c r="A8" s="42"/>
      <c r="B8" s="43"/>
      <c r="C8" s="43"/>
      <c r="D8" s="44"/>
      <c r="E8" s="45"/>
      <c r="F8" s="93" t="s">
        <v>157</v>
      </c>
      <c r="G8" s="93"/>
      <c r="H8" s="93"/>
      <c r="I8" s="95" t="s">
        <v>158</v>
      </c>
      <c r="J8" s="95"/>
      <c r="K8" s="95"/>
      <c r="L8" s="64" t="s">
        <v>159</v>
      </c>
      <c r="M8" s="64"/>
      <c r="N8" s="64"/>
      <c r="O8" s="65" t="s">
        <v>160</v>
      </c>
      <c r="P8" s="93"/>
      <c r="Q8" s="93"/>
      <c r="R8" s="93" t="s">
        <v>161</v>
      </c>
      <c r="S8" s="93"/>
      <c r="T8" s="93"/>
    </row>
    <row r="9" spans="1:20" ht="12.75">
      <c r="A9" s="47" t="s">
        <v>8</v>
      </c>
      <c r="B9" s="47" t="s">
        <v>162</v>
      </c>
      <c r="C9" s="47" t="s">
        <v>163</v>
      </c>
      <c r="D9" s="47" t="s">
        <v>164</v>
      </c>
      <c r="E9" s="47" t="s">
        <v>11</v>
      </c>
      <c r="F9" s="47" t="s">
        <v>165</v>
      </c>
      <c r="G9" s="47" t="s">
        <v>166</v>
      </c>
      <c r="H9" s="48" t="s">
        <v>167</v>
      </c>
      <c r="I9" s="47" t="s">
        <v>165</v>
      </c>
      <c r="J9" s="47" t="s">
        <v>166</v>
      </c>
      <c r="K9" s="48" t="s">
        <v>167</v>
      </c>
      <c r="L9" s="47" t="s">
        <v>165</v>
      </c>
      <c r="M9" s="47" t="s">
        <v>166</v>
      </c>
      <c r="N9" s="48" t="s">
        <v>167</v>
      </c>
      <c r="O9" s="49" t="s">
        <v>165</v>
      </c>
      <c r="P9" s="47" t="s">
        <v>166</v>
      </c>
      <c r="Q9" s="48" t="s">
        <v>167</v>
      </c>
      <c r="R9" s="47" t="s">
        <v>165</v>
      </c>
      <c r="S9" s="47" t="s">
        <v>166</v>
      </c>
      <c r="T9" s="48" t="s">
        <v>167</v>
      </c>
    </row>
    <row r="10" spans="1:20" ht="12.75">
      <c r="A10" s="50">
        <v>1</v>
      </c>
      <c r="B10" s="74" t="s">
        <v>92</v>
      </c>
      <c r="C10" s="75" t="s">
        <v>50</v>
      </c>
      <c r="D10" s="76"/>
      <c r="E10" s="76"/>
      <c r="F10" s="77">
        <v>6.73</v>
      </c>
      <c r="G10" s="77">
        <v>6.34</v>
      </c>
      <c r="H10" s="48">
        <f>SUM(F10,G10)</f>
        <v>13.07</v>
      </c>
      <c r="I10" s="48">
        <v>5.83</v>
      </c>
      <c r="J10" s="48">
        <v>6.45</v>
      </c>
      <c r="K10" s="48">
        <f>SUM(I10,J10)</f>
        <v>12.280000000000001</v>
      </c>
      <c r="L10" s="48">
        <v>5.46</v>
      </c>
      <c r="M10" s="48">
        <v>5.9</v>
      </c>
      <c r="N10" s="48">
        <f>SUM(L10,M10)</f>
        <v>11.36</v>
      </c>
      <c r="O10" s="78">
        <v>5.2</v>
      </c>
      <c r="P10" s="48">
        <v>5.33</v>
      </c>
      <c r="Q10" s="48">
        <f>SUM(O10,P10)</f>
        <v>10.530000000000001</v>
      </c>
      <c r="R10" s="48">
        <v>4.98</v>
      </c>
      <c r="S10" s="48">
        <v>6.35</v>
      </c>
      <c r="T10" s="48">
        <f>SUM(R10:S10)</f>
        <v>11.33</v>
      </c>
    </row>
    <row r="11" spans="1:20" ht="12.75">
      <c r="A11" s="50">
        <v>2</v>
      </c>
      <c r="B11" s="74" t="s">
        <v>86</v>
      </c>
      <c r="C11" s="75" t="s">
        <v>74</v>
      </c>
      <c r="D11" s="76"/>
      <c r="E11" s="76"/>
      <c r="F11" s="77">
        <v>6.88</v>
      </c>
      <c r="G11" s="77">
        <v>7.06</v>
      </c>
      <c r="H11" s="48">
        <f aca="true" t="shared" si="0" ref="H11:H28">SUM(F11,G11)</f>
        <v>13.94</v>
      </c>
      <c r="I11" s="48">
        <v>6.39</v>
      </c>
      <c r="J11" s="48">
        <v>6.71</v>
      </c>
      <c r="K11" s="48">
        <f aca="true" t="shared" si="1" ref="K11:K24">SUM(I11,J11)</f>
        <v>13.1</v>
      </c>
      <c r="L11" s="48">
        <v>6.3</v>
      </c>
      <c r="M11" s="48">
        <v>4.85</v>
      </c>
      <c r="N11" s="48">
        <f aca="true" t="shared" si="2" ref="N11:N17">SUM(L11,M11)</f>
        <v>11.149999999999999</v>
      </c>
      <c r="O11" s="78">
        <v>5.88</v>
      </c>
      <c r="P11" s="48">
        <v>7.23</v>
      </c>
      <c r="Q11" s="48">
        <f>SUM(O11,P11)</f>
        <v>13.11</v>
      </c>
      <c r="R11" s="48">
        <v>6.25</v>
      </c>
      <c r="S11" s="48">
        <v>5.4</v>
      </c>
      <c r="T11" s="48">
        <f>SUM(R11:S11)</f>
        <v>11.65</v>
      </c>
    </row>
    <row r="12" spans="1:20" ht="12.75">
      <c r="A12" s="50">
        <v>3</v>
      </c>
      <c r="B12" s="74" t="s">
        <v>102</v>
      </c>
      <c r="C12" s="75" t="s">
        <v>50</v>
      </c>
      <c r="D12" s="76"/>
      <c r="E12" s="76"/>
      <c r="F12" s="77">
        <v>8.72</v>
      </c>
      <c r="G12" s="77">
        <v>8.04</v>
      </c>
      <c r="H12" s="48">
        <f t="shared" si="0"/>
        <v>16.759999999999998</v>
      </c>
      <c r="I12" s="48">
        <v>6.56</v>
      </c>
      <c r="J12" s="48">
        <v>7.19</v>
      </c>
      <c r="K12" s="48">
        <f t="shared" si="1"/>
        <v>13.75</v>
      </c>
      <c r="L12" s="48">
        <v>6.05</v>
      </c>
      <c r="M12" s="48">
        <v>6.65</v>
      </c>
      <c r="N12" s="48">
        <f t="shared" si="2"/>
        <v>12.7</v>
      </c>
      <c r="O12" s="78">
        <v>5.76</v>
      </c>
      <c r="P12" s="48">
        <v>5.65</v>
      </c>
      <c r="Q12" s="48">
        <f>SUM(O12,P12)</f>
        <v>11.41</v>
      </c>
      <c r="R12" s="48">
        <v>7</v>
      </c>
      <c r="S12" s="48">
        <v>5.06</v>
      </c>
      <c r="T12" s="48">
        <f>SUM(R12:S12)</f>
        <v>12.059999999999999</v>
      </c>
    </row>
    <row r="13" spans="1:20" ht="12.75">
      <c r="A13" s="50">
        <v>4</v>
      </c>
      <c r="B13" s="51" t="s">
        <v>88</v>
      </c>
      <c r="C13" s="52" t="s">
        <v>74</v>
      </c>
      <c r="D13" s="53"/>
      <c r="E13" s="53"/>
      <c r="F13" s="54">
        <v>11.64</v>
      </c>
      <c r="G13" s="54">
        <v>9.3</v>
      </c>
      <c r="H13" s="46">
        <f t="shared" si="0"/>
        <v>20.94</v>
      </c>
      <c r="I13" s="46">
        <v>6.53</v>
      </c>
      <c r="J13" s="46">
        <v>7.02</v>
      </c>
      <c r="K13" s="46">
        <f t="shared" si="1"/>
        <v>13.55</v>
      </c>
      <c r="L13" s="46">
        <v>6.56</v>
      </c>
      <c r="M13" s="46">
        <v>6.38</v>
      </c>
      <c r="N13" s="46">
        <f t="shared" si="2"/>
        <v>12.94</v>
      </c>
      <c r="O13" s="37">
        <v>7</v>
      </c>
      <c r="P13" s="46" t="s">
        <v>168</v>
      </c>
      <c r="Q13" s="46"/>
      <c r="R13" s="46">
        <v>9.3</v>
      </c>
      <c r="S13" s="46">
        <v>7.4</v>
      </c>
      <c r="T13" s="46">
        <f>SUM(R13:S13)</f>
        <v>16.700000000000003</v>
      </c>
    </row>
    <row r="14" spans="1:16" ht="12.75">
      <c r="A14" s="50">
        <v>5</v>
      </c>
      <c r="B14" s="38" t="s">
        <v>49</v>
      </c>
      <c r="C14" s="52" t="s">
        <v>50</v>
      </c>
      <c r="D14" s="53"/>
      <c r="E14" s="53"/>
      <c r="F14" s="54">
        <v>6.2</v>
      </c>
      <c r="G14" s="54">
        <v>6.9</v>
      </c>
      <c r="H14" s="46">
        <f t="shared" si="0"/>
        <v>13.100000000000001</v>
      </c>
      <c r="I14" s="46">
        <v>5.71</v>
      </c>
      <c r="J14" s="46">
        <v>6.65</v>
      </c>
      <c r="K14" s="46">
        <f t="shared" si="1"/>
        <v>12.36</v>
      </c>
      <c r="L14" s="46">
        <v>6.85</v>
      </c>
      <c r="M14" s="46">
        <v>6.12</v>
      </c>
      <c r="N14" s="46">
        <f t="shared" si="2"/>
        <v>12.969999999999999</v>
      </c>
      <c r="O14" s="39"/>
      <c r="P14" s="55"/>
    </row>
    <row r="15" spans="1:16" ht="12.75">
      <c r="A15" s="50">
        <v>6</v>
      </c>
      <c r="B15" s="38" t="s">
        <v>68</v>
      </c>
      <c r="C15" s="52" t="s">
        <v>50</v>
      </c>
      <c r="D15" s="53"/>
      <c r="E15" s="53"/>
      <c r="F15" s="54">
        <v>6.38</v>
      </c>
      <c r="G15" s="54">
        <v>8.2</v>
      </c>
      <c r="H15" s="46">
        <f t="shared" si="0"/>
        <v>14.579999999999998</v>
      </c>
      <c r="I15" s="46">
        <v>6.6</v>
      </c>
      <c r="J15" s="46">
        <v>5.85</v>
      </c>
      <c r="K15" s="46">
        <f t="shared" si="1"/>
        <v>12.45</v>
      </c>
      <c r="L15" s="46">
        <v>6.4</v>
      </c>
      <c r="M15" s="46">
        <v>6.99</v>
      </c>
      <c r="N15" s="46">
        <f t="shared" si="2"/>
        <v>13.39</v>
      </c>
      <c r="O15" s="39"/>
      <c r="P15" s="55"/>
    </row>
    <row r="16" spans="1:16" ht="12.75">
      <c r="A16" s="50">
        <v>7</v>
      </c>
      <c r="B16" s="56" t="s">
        <v>80</v>
      </c>
      <c r="C16" s="52" t="s">
        <v>50</v>
      </c>
      <c r="D16" s="53"/>
      <c r="E16" s="53"/>
      <c r="F16" s="54">
        <v>8.55</v>
      </c>
      <c r="G16" s="54">
        <v>8.1</v>
      </c>
      <c r="H16" s="46">
        <f t="shared" si="0"/>
        <v>16.65</v>
      </c>
      <c r="I16" s="46">
        <v>6.43</v>
      </c>
      <c r="J16" s="46">
        <v>7.61</v>
      </c>
      <c r="K16" s="46">
        <f t="shared" si="1"/>
        <v>14.04</v>
      </c>
      <c r="L16" s="46">
        <v>6.83</v>
      </c>
      <c r="M16" s="46">
        <v>7.65</v>
      </c>
      <c r="N16" s="46">
        <f t="shared" si="2"/>
        <v>14.48</v>
      </c>
      <c r="O16" s="39"/>
      <c r="P16" s="55"/>
    </row>
    <row r="17" spans="1:16" ht="12.75">
      <c r="A17" s="50">
        <v>8</v>
      </c>
      <c r="B17" s="38" t="s">
        <v>73</v>
      </c>
      <c r="C17" s="52" t="s">
        <v>74</v>
      </c>
      <c r="D17" s="53"/>
      <c r="E17" s="53"/>
      <c r="F17" s="54">
        <v>7.4</v>
      </c>
      <c r="G17" s="54">
        <v>8.59</v>
      </c>
      <c r="H17" s="46">
        <f t="shared" si="0"/>
        <v>15.99</v>
      </c>
      <c r="I17" s="46">
        <v>6.32</v>
      </c>
      <c r="J17" s="46">
        <v>6.35</v>
      </c>
      <c r="K17" s="46">
        <f t="shared" si="1"/>
        <v>12.67</v>
      </c>
      <c r="L17" s="46">
        <v>7.72</v>
      </c>
      <c r="M17" s="46">
        <v>9.94</v>
      </c>
      <c r="N17" s="46">
        <f t="shared" si="2"/>
        <v>17.66</v>
      </c>
      <c r="O17" s="39"/>
      <c r="P17" s="55"/>
    </row>
    <row r="18" spans="1:16" ht="12.75">
      <c r="A18" s="50">
        <v>9</v>
      </c>
      <c r="B18" s="38" t="s">
        <v>89</v>
      </c>
      <c r="C18" s="52" t="s">
        <v>50</v>
      </c>
      <c r="D18" s="53"/>
      <c r="E18" s="53"/>
      <c r="F18" s="54">
        <v>10.1</v>
      </c>
      <c r="G18" s="54">
        <v>9.65</v>
      </c>
      <c r="H18" s="46">
        <f t="shared" si="0"/>
        <v>19.75</v>
      </c>
      <c r="I18" s="46">
        <v>7.71</v>
      </c>
      <c r="J18" s="46">
        <v>7.3</v>
      </c>
      <c r="K18" s="46">
        <f t="shared" si="1"/>
        <v>15.01</v>
      </c>
      <c r="L18" s="57"/>
      <c r="M18" s="58"/>
      <c r="N18" s="59"/>
      <c r="O18" s="39"/>
      <c r="P18" s="55"/>
    </row>
    <row r="19" spans="1:16" ht="12.75">
      <c r="A19" s="50">
        <v>10</v>
      </c>
      <c r="B19" s="38" t="s">
        <v>169</v>
      </c>
      <c r="C19" s="52" t="s">
        <v>32</v>
      </c>
      <c r="D19" s="53"/>
      <c r="E19" s="53"/>
      <c r="F19" s="54">
        <v>10.47</v>
      </c>
      <c r="G19" s="54">
        <v>8.2</v>
      </c>
      <c r="H19" s="46">
        <f t="shared" si="0"/>
        <v>18.67</v>
      </c>
      <c r="I19" s="46">
        <v>7.02</v>
      </c>
      <c r="J19" s="46">
        <v>8.3</v>
      </c>
      <c r="K19" s="46">
        <f t="shared" si="1"/>
        <v>15.32</v>
      </c>
      <c r="L19" s="57"/>
      <c r="M19" s="58"/>
      <c r="N19" s="59"/>
      <c r="O19" s="39"/>
      <c r="P19" s="55"/>
    </row>
    <row r="20" spans="1:16" ht="12.75">
      <c r="A20" s="50">
        <v>11</v>
      </c>
      <c r="B20" s="38" t="s">
        <v>110</v>
      </c>
      <c r="C20" s="52" t="s">
        <v>32</v>
      </c>
      <c r="D20" s="53"/>
      <c r="E20" s="53"/>
      <c r="F20" s="54">
        <v>7.42</v>
      </c>
      <c r="G20" s="54">
        <v>7.81</v>
      </c>
      <c r="H20" s="46">
        <f t="shared" si="0"/>
        <v>15.23</v>
      </c>
      <c r="I20" s="46">
        <v>6.6</v>
      </c>
      <c r="J20" s="46">
        <v>9.8</v>
      </c>
      <c r="K20" s="46">
        <f t="shared" si="1"/>
        <v>16.4</v>
      </c>
      <c r="L20" s="57"/>
      <c r="M20" s="58"/>
      <c r="N20" s="59"/>
      <c r="O20" s="39"/>
      <c r="P20" s="55"/>
    </row>
    <row r="21" spans="1:16" ht="12.75">
      <c r="A21" s="50">
        <v>12</v>
      </c>
      <c r="B21" s="52" t="s">
        <v>61</v>
      </c>
      <c r="C21" s="52" t="s">
        <v>50</v>
      </c>
      <c r="D21" s="53"/>
      <c r="E21" s="53"/>
      <c r="F21" s="54">
        <v>9.45</v>
      </c>
      <c r="G21" s="54">
        <v>7.52</v>
      </c>
      <c r="H21" s="46">
        <f t="shared" si="0"/>
        <v>16.97</v>
      </c>
      <c r="I21" s="46">
        <v>7.14</v>
      </c>
      <c r="J21" s="46">
        <v>9.47</v>
      </c>
      <c r="K21" s="46">
        <f t="shared" si="1"/>
        <v>16.61</v>
      </c>
      <c r="L21" s="57"/>
      <c r="M21" s="58"/>
      <c r="N21" s="59"/>
      <c r="O21" s="39"/>
      <c r="P21" s="55"/>
    </row>
    <row r="22" spans="1:16" ht="12.75">
      <c r="A22" s="50">
        <v>13</v>
      </c>
      <c r="B22" s="60" t="s">
        <v>111</v>
      </c>
      <c r="C22" s="52" t="s">
        <v>99</v>
      </c>
      <c r="D22" s="53"/>
      <c r="E22" s="53"/>
      <c r="F22" s="54">
        <v>12.82</v>
      </c>
      <c r="G22" s="54">
        <v>11.82</v>
      </c>
      <c r="H22" s="46">
        <f t="shared" si="0"/>
        <v>24.64</v>
      </c>
      <c r="I22" s="46">
        <v>7.71</v>
      </c>
      <c r="J22" s="46">
        <v>9.57</v>
      </c>
      <c r="K22" s="46">
        <f t="shared" si="1"/>
        <v>17.28</v>
      </c>
      <c r="L22" s="57"/>
      <c r="M22" s="58"/>
      <c r="N22" s="59"/>
      <c r="O22" s="39"/>
      <c r="P22" s="55"/>
    </row>
    <row r="23" spans="1:13" ht="12.75">
      <c r="A23" s="50">
        <v>14</v>
      </c>
      <c r="B23" s="60" t="s">
        <v>106</v>
      </c>
      <c r="C23" s="52" t="s">
        <v>50</v>
      </c>
      <c r="D23" s="53"/>
      <c r="E23" s="53"/>
      <c r="F23" s="54">
        <v>9.1</v>
      </c>
      <c r="G23" s="54">
        <v>8.22</v>
      </c>
      <c r="H23" s="46">
        <f t="shared" si="0"/>
        <v>17.32</v>
      </c>
      <c r="I23" s="46">
        <v>8.9</v>
      </c>
      <c r="J23" s="46">
        <v>9.03</v>
      </c>
      <c r="K23" s="46">
        <f t="shared" si="1"/>
        <v>17.93</v>
      </c>
      <c r="L23" s="57"/>
      <c r="M23" s="58"/>
    </row>
    <row r="24" spans="1:16" ht="12.75">
      <c r="A24" s="50">
        <v>15</v>
      </c>
      <c r="B24" s="38" t="s">
        <v>96</v>
      </c>
      <c r="C24" s="52" t="s">
        <v>94</v>
      </c>
      <c r="D24" s="53"/>
      <c r="E24" s="53"/>
      <c r="F24" s="54">
        <v>9.21</v>
      </c>
      <c r="G24" s="54">
        <v>11.87</v>
      </c>
      <c r="H24" s="46">
        <f t="shared" si="0"/>
        <v>21.08</v>
      </c>
      <c r="I24" s="46">
        <v>8.82</v>
      </c>
      <c r="J24" s="46">
        <v>11.08</v>
      </c>
      <c r="K24" s="46">
        <f t="shared" si="1"/>
        <v>19.9</v>
      </c>
      <c r="L24" s="57"/>
      <c r="M24" s="58"/>
      <c r="N24" s="59"/>
      <c r="O24" s="39"/>
      <c r="P24" s="61"/>
    </row>
    <row r="25" spans="1:16" ht="12.75">
      <c r="A25" s="50">
        <v>16</v>
      </c>
      <c r="B25" s="38" t="s">
        <v>98</v>
      </c>
      <c r="C25" s="52" t="s">
        <v>99</v>
      </c>
      <c r="D25" s="53"/>
      <c r="E25" s="53"/>
      <c r="F25" s="54">
        <v>14.52</v>
      </c>
      <c r="G25" s="54">
        <v>11.45</v>
      </c>
      <c r="H25" s="46">
        <f t="shared" si="0"/>
        <v>25.97</v>
      </c>
      <c r="I25" s="46">
        <v>9.78</v>
      </c>
      <c r="J25" s="46" t="s">
        <v>168</v>
      </c>
      <c r="K25" s="62"/>
      <c r="L25" s="57"/>
      <c r="M25" s="58"/>
      <c r="N25" s="59"/>
      <c r="O25" s="39"/>
      <c r="P25" s="61"/>
    </row>
    <row r="26" spans="1:16" ht="12.75">
      <c r="A26" s="50">
        <v>17</v>
      </c>
      <c r="B26" s="38" t="s">
        <v>90</v>
      </c>
      <c r="C26" s="52" t="s">
        <v>74</v>
      </c>
      <c r="D26" s="53"/>
      <c r="E26" s="53"/>
      <c r="F26" s="54">
        <v>14.15</v>
      </c>
      <c r="G26" s="54">
        <v>12.73</v>
      </c>
      <c r="H26" s="46">
        <f t="shared" si="0"/>
        <v>26.880000000000003</v>
      </c>
      <c r="I26" s="63"/>
      <c r="J26" s="63"/>
      <c r="K26" s="68"/>
      <c r="L26" s="58"/>
      <c r="M26" s="58"/>
      <c r="N26" s="39"/>
      <c r="O26" s="39"/>
      <c r="P26" s="61"/>
    </row>
    <row r="27" spans="1:16" ht="12.75">
      <c r="A27" s="50">
        <v>18</v>
      </c>
      <c r="B27" s="38" t="s">
        <v>103</v>
      </c>
      <c r="C27" s="52" t="s">
        <v>99</v>
      </c>
      <c r="D27" s="53"/>
      <c r="E27" s="53"/>
      <c r="F27" s="54">
        <v>20.3</v>
      </c>
      <c r="G27" s="54">
        <v>16.87</v>
      </c>
      <c r="H27" s="46">
        <f t="shared" si="0"/>
        <v>37.17</v>
      </c>
      <c r="I27" s="63"/>
      <c r="J27" s="63"/>
      <c r="K27" s="69"/>
      <c r="L27" s="58"/>
      <c r="M27" s="58"/>
      <c r="N27" s="39"/>
      <c r="O27" s="68"/>
      <c r="P27" s="61"/>
    </row>
    <row r="28" spans="1:16" ht="12.75">
      <c r="A28" s="50">
        <v>19</v>
      </c>
      <c r="B28" s="38" t="s">
        <v>107</v>
      </c>
      <c r="C28" s="52" t="s">
        <v>99</v>
      </c>
      <c r="D28" s="53"/>
      <c r="E28" s="53"/>
      <c r="F28" s="54">
        <v>19.3</v>
      </c>
      <c r="G28" s="54">
        <v>19.58</v>
      </c>
      <c r="H28" s="46">
        <f t="shared" si="0"/>
        <v>38.879999999999995</v>
      </c>
      <c r="I28" s="63"/>
      <c r="J28" s="63"/>
      <c r="K28" s="69"/>
      <c r="L28" s="58"/>
      <c r="M28" s="58"/>
      <c r="N28" s="39"/>
      <c r="O28" s="68"/>
      <c r="P28" s="61"/>
    </row>
    <row r="29" spans="1:16" ht="12.75">
      <c r="A29" s="50">
        <v>20</v>
      </c>
      <c r="B29" s="70" t="s">
        <v>170</v>
      </c>
      <c r="C29" s="52" t="s">
        <v>150</v>
      </c>
      <c r="D29" s="53"/>
      <c r="E29" s="53"/>
      <c r="F29" s="54">
        <v>10.35</v>
      </c>
      <c r="G29" s="54" t="s">
        <v>168</v>
      </c>
      <c r="H29" s="46"/>
      <c r="I29" s="63"/>
      <c r="J29" s="63"/>
      <c r="K29" s="69"/>
      <c r="L29" s="58"/>
      <c r="M29" s="58"/>
      <c r="N29" s="39"/>
      <c r="O29" s="68"/>
      <c r="P29" s="61"/>
    </row>
    <row r="30" spans="1:16" ht="12.75">
      <c r="A30" s="50">
        <v>21</v>
      </c>
      <c r="B30" s="56" t="s">
        <v>171</v>
      </c>
      <c r="C30" s="52" t="s">
        <v>150</v>
      </c>
      <c r="D30" s="53"/>
      <c r="E30" s="53"/>
      <c r="F30" s="54">
        <v>12.8</v>
      </c>
      <c r="G30" s="54" t="s">
        <v>168</v>
      </c>
      <c r="H30" s="46"/>
      <c r="I30" s="63"/>
      <c r="J30" s="63"/>
      <c r="K30" s="69"/>
      <c r="L30" s="39"/>
      <c r="M30" s="68"/>
      <c r="O30" s="57"/>
      <c r="P30" s="57"/>
    </row>
    <row r="35" spans="5:17" ht="1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5:17" ht="15">
      <c r="E36" s="2"/>
      <c r="F36" s="3"/>
      <c r="N36" s="3"/>
      <c r="O36" s="3"/>
      <c r="P36" s="3"/>
      <c r="Q36" s="3"/>
    </row>
    <row r="37" spans="5:17" ht="15"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3:19" ht="14.25">
      <c r="M38" s="4"/>
      <c r="N38" s="4"/>
      <c r="O38" s="4"/>
      <c r="P38" s="40"/>
      <c r="Q38" s="40"/>
      <c r="R38" s="40"/>
      <c r="S38" s="40"/>
    </row>
  </sheetData>
  <sheetProtection/>
  <mergeCells count="10">
    <mergeCell ref="B1:P1"/>
    <mergeCell ref="F5:L5"/>
    <mergeCell ref="A3:P4"/>
    <mergeCell ref="F8:H8"/>
    <mergeCell ref="I8:K8"/>
    <mergeCell ref="L8:N8"/>
    <mergeCell ref="O8:Q8"/>
    <mergeCell ref="A7:P7"/>
    <mergeCell ref="I6:V6"/>
    <mergeCell ref="R8:T8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5.57421875" style="0" customWidth="1"/>
    <col min="2" max="2" width="21.140625" style="0" customWidth="1"/>
    <col min="3" max="3" width="11.8515625" style="0" customWidth="1"/>
    <col min="4" max="4" width="5.57421875" style="0" customWidth="1"/>
    <col min="5" max="5" width="7.140625" style="0" customWidth="1"/>
    <col min="6" max="6" width="6.7109375" style="0" customWidth="1"/>
    <col min="7" max="7" width="6.8515625" style="0" customWidth="1"/>
    <col min="8" max="8" width="6.7109375" style="0" customWidth="1"/>
    <col min="9" max="9" width="5.00390625" style="0" customWidth="1"/>
    <col min="10" max="10" width="6.7109375" style="0" customWidth="1"/>
    <col min="11" max="11" width="6.00390625" style="0" customWidth="1"/>
    <col min="12" max="12" width="6.57421875" style="0" customWidth="1"/>
    <col min="13" max="13" width="6.140625" style="0" customWidth="1"/>
    <col min="14" max="14" width="7.140625" style="0" customWidth="1"/>
  </cols>
  <sheetData>
    <row r="1" spans="2:16" ht="24.75">
      <c r="B1" s="87" t="s">
        <v>172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94" t="s">
        <v>154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2:16" ht="15">
      <c r="B4" s="71"/>
      <c r="C4" s="71"/>
      <c r="D4" s="71"/>
      <c r="E4" s="71"/>
      <c r="F4" s="88" t="s">
        <v>1</v>
      </c>
      <c r="G4" s="88"/>
      <c r="H4" s="88"/>
      <c r="I4" s="88"/>
      <c r="J4" s="88"/>
      <c r="K4" s="88"/>
      <c r="L4" s="88"/>
      <c r="M4" s="71"/>
      <c r="N4" s="71"/>
      <c r="O4" s="71"/>
      <c r="P4" s="71"/>
    </row>
    <row r="5" spans="1:16" ht="15.75">
      <c r="A5" s="72" t="s">
        <v>155</v>
      </c>
      <c r="B5" s="71"/>
      <c r="C5" s="71"/>
      <c r="D5" s="71"/>
      <c r="E5" s="89" t="s">
        <v>2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5.75">
      <c r="A6" s="92" t="s">
        <v>173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4" ht="12.75">
      <c r="A7" s="42"/>
      <c r="B7" s="43"/>
      <c r="C7" s="43"/>
      <c r="D7" s="44"/>
      <c r="E7" s="45"/>
      <c r="F7" s="93" t="s">
        <v>157</v>
      </c>
      <c r="G7" s="93"/>
      <c r="H7" s="93"/>
      <c r="I7" s="66" t="s">
        <v>160</v>
      </c>
      <c r="J7" s="67"/>
      <c r="K7" s="41"/>
      <c r="L7" s="95" t="s">
        <v>161</v>
      </c>
      <c r="M7" s="95"/>
      <c r="N7" s="95"/>
    </row>
    <row r="8" spans="1:14" ht="12.75">
      <c r="A8" s="80" t="s">
        <v>8</v>
      </c>
      <c r="B8" s="80" t="s">
        <v>162</v>
      </c>
      <c r="C8" s="80" t="s">
        <v>163</v>
      </c>
      <c r="D8" s="80" t="s">
        <v>164</v>
      </c>
      <c r="E8" s="80" t="s">
        <v>11</v>
      </c>
      <c r="F8" s="80" t="s">
        <v>165</v>
      </c>
      <c r="G8" s="80" t="s">
        <v>166</v>
      </c>
      <c r="H8" s="81" t="s">
        <v>167</v>
      </c>
      <c r="I8" s="80" t="s">
        <v>165</v>
      </c>
      <c r="J8" s="80" t="s">
        <v>166</v>
      </c>
      <c r="K8" s="81" t="s">
        <v>167</v>
      </c>
      <c r="L8" s="80" t="s">
        <v>165</v>
      </c>
      <c r="M8" s="80" t="s">
        <v>166</v>
      </c>
      <c r="N8" s="81" t="s">
        <v>167</v>
      </c>
    </row>
    <row r="9" spans="1:14" ht="12.75">
      <c r="A9" s="50">
        <v>1</v>
      </c>
      <c r="B9" s="74" t="s">
        <v>148</v>
      </c>
      <c r="C9" s="79" t="s">
        <v>74</v>
      </c>
      <c r="D9" s="76"/>
      <c r="E9" s="76"/>
      <c r="F9" s="77">
        <v>13.12</v>
      </c>
      <c r="G9" s="77">
        <v>13.5</v>
      </c>
      <c r="H9" s="48">
        <f aca="true" t="shared" si="0" ref="H9:H14">SUM(F9:G9)</f>
        <v>26.619999999999997</v>
      </c>
      <c r="I9" s="48">
        <v>10.66</v>
      </c>
      <c r="J9" s="48">
        <v>10.88</v>
      </c>
      <c r="K9" s="48">
        <f>SUM(I9:J9)</f>
        <v>21.54</v>
      </c>
      <c r="L9" s="48">
        <v>7.5</v>
      </c>
      <c r="M9" s="48">
        <v>7.55</v>
      </c>
      <c r="N9" s="48">
        <f>SUM(L9:M9)</f>
        <v>15.05</v>
      </c>
    </row>
    <row r="10" spans="1:14" ht="12.75">
      <c r="A10" s="50">
        <v>2</v>
      </c>
      <c r="B10" s="74" t="s">
        <v>120</v>
      </c>
      <c r="C10" s="79" t="s">
        <v>94</v>
      </c>
      <c r="D10" s="76"/>
      <c r="E10" s="76"/>
      <c r="F10" s="77">
        <v>10.67</v>
      </c>
      <c r="G10" s="77">
        <v>12.85</v>
      </c>
      <c r="H10" s="48">
        <f t="shared" si="0"/>
        <v>23.52</v>
      </c>
      <c r="I10" s="48">
        <v>10.3</v>
      </c>
      <c r="J10" s="48">
        <v>10.5</v>
      </c>
      <c r="K10" s="48">
        <f>SUM(I10:J10)</f>
        <v>20.8</v>
      </c>
      <c r="L10" s="48">
        <v>6.95</v>
      </c>
      <c r="M10" s="48">
        <v>8.27</v>
      </c>
      <c r="N10" s="48">
        <f>SUM(L10:M10)</f>
        <v>15.219999999999999</v>
      </c>
    </row>
    <row r="11" spans="1:14" ht="12.75">
      <c r="A11" s="50">
        <v>3</v>
      </c>
      <c r="B11" s="74" t="s">
        <v>144</v>
      </c>
      <c r="C11" s="79" t="s">
        <v>32</v>
      </c>
      <c r="D11" s="76"/>
      <c r="E11" s="76"/>
      <c r="F11" s="77">
        <v>22.5</v>
      </c>
      <c r="G11" s="77">
        <v>16.98</v>
      </c>
      <c r="H11" s="48">
        <f t="shared" si="0"/>
        <v>39.480000000000004</v>
      </c>
      <c r="I11" s="48">
        <v>13.07</v>
      </c>
      <c r="J11" s="48">
        <v>11.9</v>
      </c>
      <c r="K11" s="48">
        <f>SUM(I11:J11)</f>
        <v>24.97</v>
      </c>
      <c r="L11" s="48">
        <v>13.36</v>
      </c>
      <c r="M11" s="48">
        <v>12.25</v>
      </c>
      <c r="N11" s="48">
        <f>SUM(L11:M11)</f>
        <v>25.61</v>
      </c>
    </row>
    <row r="12" spans="1:14" ht="12.75">
      <c r="A12" s="50">
        <v>4</v>
      </c>
      <c r="B12" s="51" t="s">
        <v>140</v>
      </c>
      <c r="C12" s="73" t="s">
        <v>141</v>
      </c>
      <c r="D12" s="53"/>
      <c r="E12" s="53"/>
      <c r="F12" s="54">
        <v>17.72</v>
      </c>
      <c r="G12" s="54">
        <v>18.87</v>
      </c>
      <c r="H12" s="46">
        <f t="shared" si="0"/>
        <v>36.59</v>
      </c>
      <c r="I12" s="37">
        <v>15.24</v>
      </c>
      <c r="J12" s="46">
        <v>15.86</v>
      </c>
      <c r="K12" s="46">
        <f>SUM(I12:J12)</f>
        <v>31.1</v>
      </c>
      <c r="L12" s="46">
        <v>14.02</v>
      </c>
      <c r="M12" s="46">
        <v>22.76</v>
      </c>
      <c r="N12" s="46">
        <f>SUM(L12:M12)</f>
        <v>36.78</v>
      </c>
    </row>
    <row r="13" spans="1:14" ht="12.75">
      <c r="A13" s="50">
        <v>5</v>
      </c>
      <c r="B13" s="38" t="s">
        <v>137</v>
      </c>
      <c r="C13" s="73" t="s">
        <v>50</v>
      </c>
      <c r="D13" s="53"/>
      <c r="E13" s="53"/>
      <c r="F13" s="54">
        <v>19.67</v>
      </c>
      <c r="G13" s="54">
        <v>24.32</v>
      </c>
      <c r="H13" s="46">
        <f t="shared" si="0"/>
        <v>43.99</v>
      </c>
      <c r="I13" s="69"/>
      <c r="J13" s="69"/>
      <c r="K13" s="69"/>
      <c r="L13" s="69"/>
      <c r="M13" s="69"/>
      <c r="N13" s="69"/>
    </row>
    <row r="14" spans="1:14" ht="12.75">
      <c r="A14" s="50">
        <v>6</v>
      </c>
      <c r="B14" s="38" t="s">
        <v>174</v>
      </c>
      <c r="C14" s="73"/>
      <c r="D14" s="53"/>
      <c r="E14" s="53"/>
      <c r="F14" s="54">
        <v>33.1</v>
      </c>
      <c r="G14" s="54">
        <v>28.51</v>
      </c>
      <c r="H14" s="46">
        <f t="shared" si="0"/>
        <v>61.61</v>
      </c>
      <c r="I14" s="69"/>
      <c r="J14" s="69"/>
      <c r="K14" s="69"/>
      <c r="L14" s="69"/>
      <c r="M14" s="69"/>
      <c r="N14" s="69"/>
    </row>
  </sheetData>
  <mergeCells count="8">
    <mergeCell ref="B1:P1"/>
    <mergeCell ref="A2:P3"/>
    <mergeCell ref="F4:L4"/>
    <mergeCell ref="E5:P5"/>
    <mergeCell ref="A6:P6"/>
    <mergeCell ref="F7:H7"/>
    <mergeCell ref="I7:K7"/>
    <mergeCell ref="L7:N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nvt</cp:lastModifiedBy>
  <dcterms:created xsi:type="dcterms:W3CDTF">2008-12-16T15:57:37Z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