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120" activeTab="0"/>
  </bookViews>
  <sheets>
    <sheet name="муж итог общ" sheetId="1" r:id="rId1"/>
    <sheet name="муж итог" sheetId="2" r:id="rId2"/>
    <sheet name="жен итог общ" sheetId="3" r:id="rId3"/>
    <sheet name="жен итог" sheetId="4" r:id="rId4"/>
  </sheets>
  <definedNames/>
  <calcPr fullCalcOnLoad="1"/>
</workbook>
</file>

<file path=xl/sharedStrings.xml><?xml version="1.0" encoding="utf-8"?>
<sst xmlns="http://schemas.openxmlformats.org/spreadsheetml/2006/main" count="537" uniqueCount="128">
  <si>
    <t>лично</t>
  </si>
  <si>
    <t>Козырев Владимир</t>
  </si>
  <si>
    <t>Потупчик Георгий</t>
  </si>
  <si>
    <t>Мироненко Сергей</t>
  </si>
  <si>
    <t>Лобачев Евгений</t>
  </si>
  <si>
    <t>Политехник</t>
  </si>
  <si>
    <t>Пашин Андрей</t>
  </si>
  <si>
    <t>Скородумов Андрей</t>
  </si>
  <si>
    <t>Студнев Максим</t>
  </si>
  <si>
    <t>Кауров Леонид</t>
  </si>
  <si>
    <t>Аракчеев Дмитрий</t>
  </si>
  <si>
    <t>ЛЭТИ</t>
  </si>
  <si>
    <t>Робиков Дмитрий</t>
  </si>
  <si>
    <t>Маяк</t>
  </si>
  <si>
    <t>Круць Алексей</t>
  </si>
  <si>
    <t>Горняк</t>
  </si>
  <si>
    <t>Шемулинкин Сергей</t>
  </si>
  <si>
    <t>Макарьев Тим</t>
  </si>
  <si>
    <t>ИТМО</t>
  </si>
  <si>
    <t>Добровольский Александр</t>
  </si>
  <si>
    <t>Волошин Василий</t>
  </si>
  <si>
    <t>Скородумова Марина</t>
  </si>
  <si>
    <t>Евтеева Татьяна</t>
  </si>
  <si>
    <t>Коваль Татьяна</t>
  </si>
  <si>
    <t>Новикова Нина</t>
  </si>
  <si>
    <t>Университет</t>
  </si>
  <si>
    <t>Черникова Нина</t>
  </si>
  <si>
    <t>orientir-climb.narod.ru</t>
  </si>
  <si>
    <t>baltrock.narod.ru</t>
  </si>
  <si>
    <t>женщины</t>
  </si>
  <si>
    <t>Ветераны Санкт-Петербурга</t>
  </si>
  <si>
    <t>Трудность</t>
  </si>
  <si>
    <t>Фамилия Имя</t>
  </si>
  <si>
    <t>г.р.</t>
  </si>
  <si>
    <t>команда</t>
  </si>
  <si>
    <t>информационная поддержка</t>
  </si>
  <si>
    <t>1975-1966 г.р.</t>
  </si>
  <si>
    <t>место</t>
  </si>
  <si>
    <t>TOP</t>
  </si>
  <si>
    <t>Григорьев Евгений</t>
  </si>
  <si>
    <t>25-</t>
  </si>
  <si>
    <t>18-</t>
  </si>
  <si>
    <t>Результат</t>
  </si>
  <si>
    <t>Главный секретарь Станкевич Ольга</t>
  </si>
  <si>
    <t>Главный судья Колчанова Вера</t>
  </si>
  <si>
    <t>1981-1967 г.р.</t>
  </si>
  <si>
    <t>1966-1957 г.р.</t>
  </si>
  <si>
    <t>1956-1947 г.р.</t>
  </si>
  <si>
    <t>1946 г.р. и старше</t>
  </si>
  <si>
    <t>Балуева Татьяна</t>
  </si>
  <si>
    <t>б/р</t>
  </si>
  <si>
    <t>разряд</t>
  </si>
  <si>
    <t>трасса 1</t>
  </si>
  <si>
    <t>время</t>
  </si>
  <si>
    <t>место1</t>
  </si>
  <si>
    <t>трасса 2</t>
  </si>
  <si>
    <t>место2</t>
  </si>
  <si>
    <t>результат</t>
  </si>
  <si>
    <t>2,29,00</t>
  </si>
  <si>
    <t>Иванова Мария</t>
  </si>
  <si>
    <t>КМС</t>
  </si>
  <si>
    <t>Штурм</t>
  </si>
  <si>
    <t>1,50,00</t>
  </si>
  <si>
    <t>2,19,62</t>
  </si>
  <si>
    <t>Малахова Полина</t>
  </si>
  <si>
    <t>2,08,00</t>
  </si>
  <si>
    <t>Смирнова Ирина</t>
  </si>
  <si>
    <t>Лукина Наталья</t>
  </si>
  <si>
    <t>МС</t>
  </si>
  <si>
    <t>Маунтекс</t>
  </si>
  <si>
    <t>Сергеева Елена</t>
  </si>
  <si>
    <t>Парфенова Юлия</t>
  </si>
  <si>
    <t>23 января 2011 года</t>
  </si>
  <si>
    <t>город</t>
  </si>
  <si>
    <t>МСМК</t>
  </si>
  <si>
    <t>Санкт-Петербург</t>
  </si>
  <si>
    <t>1,04,00</t>
  </si>
  <si>
    <t>1,38,65</t>
  </si>
  <si>
    <t>1-й</t>
  </si>
  <si>
    <t>1,18,00</t>
  </si>
  <si>
    <t>2,17,25</t>
  </si>
  <si>
    <t>1,29,00</t>
  </si>
  <si>
    <t>2,42,85</t>
  </si>
  <si>
    <t>Надточий Михаил</t>
  </si>
  <si>
    <t>1,23,00</t>
  </si>
  <si>
    <t>клоуны</t>
  </si>
  <si>
    <t>1,33,00</t>
  </si>
  <si>
    <t>2,28,28</t>
  </si>
  <si>
    <t>21-</t>
  </si>
  <si>
    <t>2,26,63</t>
  </si>
  <si>
    <t>Гидромет</t>
  </si>
  <si>
    <t>1,30,00</t>
  </si>
  <si>
    <t>3,10.46</t>
  </si>
  <si>
    <t>1,39,00</t>
  </si>
  <si>
    <t>2,48,13</t>
  </si>
  <si>
    <t>Лукин Андрей</t>
  </si>
  <si>
    <t>20-</t>
  </si>
  <si>
    <t>2,38,75</t>
  </si>
  <si>
    <t>1,40,00</t>
  </si>
  <si>
    <t>Толстой Андрей</t>
  </si>
  <si>
    <t>19+</t>
  </si>
  <si>
    <t>Рубцов Эдуард</t>
  </si>
  <si>
    <t>Корнев Владимир</t>
  </si>
  <si>
    <t>16,5-</t>
  </si>
  <si>
    <t>Военмех</t>
  </si>
  <si>
    <t>19-</t>
  </si>
  <si>
    <t>Гатчина</t>
  </si>
  <si>
    <t>RedFox</t>
  </si>
  <si>
    <t>16-</t>
  </si>
  <si>
    <t>Аншмидт Дмитрий</t>
  </si>
  <si>
    <t>а/к "Барс"</t>
  </si>
  <si>
    <t>15+</t>
  </si>
  <si>
    <t>Торубарин Александр</t>
  </si>
  <si>
    <t>а/к Штурм</t>
  </si>
  <si>
    <t xml:space="preserve">    мужчины</t>
  </si>
  <si>
    <t>мужчины</t>
  </si>
  <si>
    <t>23 января 2011</t>
  </si>
  <si>
    <t xml:space="preserve">В/К </t>
  </si>
  <si>
    <t>Лебедев Роман</t>
  </si>
  <si>
    <t>1,32,00</t>
  </si>
  <si>
    <t>2,23,88</t>
  </si>
  <si>
    <t>гл. судья Колчанова В.</t>
  </si>
  <si>
    <t>гл. секретарь Станкевич О.</t>
  </si>
  <si>
    <t>место 1</t>
  </si>
  <si>
    <t>место 2</t>
  </si>
  <si>
    <t>16,5=16+</t>
  </si>
  <si>
    <t>16,6=17-</t>
  </si>
  <si>
    <t>*верхняя страховка - коэффицент 0,4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</si>
</sst>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:ss.0;@"/>
  </numFmts>
  <fonts count="27">
    <font>
      <sz val="10"/>
      <name val="Arial Cyr"/>
      <family val="0"/>
    </font>
    <font>
      <sz val="12"/>
      <name val="Times New Roman Cyr"/>
      <family val="1"/>
    </font>
    <font>
      <b/>
      <i/>
      <sz val="18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wrapText="1"/>
    </xf>
    <xf numFmtId="0" fontId="6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11" xfId="0" applyFill="1" applyBorder="1" applyAlignment="1">
      <alignment wrapText="1"/>
    </xf>
    <xf numFmtId="0" fontId="6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wrapText="1"/>
    </xf>
    <xf numFmtId="0" fontId="6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24" borderId="12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0" fillId="24" borderId="11" xfId="0" applyFill="1" applyBorder="1" applyAlignment="1">
      <alignment horizontal="center" wrapText="1"/>
    </xf>
    <xf numFmtId="0" fontId="0" fillId="24" borderId="11" xfId="0" applyFill="1" applyBorder="1" applyAlignment="1">
      <alignment horizontal="center"/>
    </xf>
    <xf numFmtId="168" fontId="0" fillId="24" borderId="11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24" borderId="12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7" xfId="0" applyBorder="1" applyAlignment="1">
      <alignment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17" xfId="0" applyFill="1" applyBorder="1" applyAlignment="1">
      <alignment horizontal="right" wrapText="1"/>
    </xf>
    <xf numFmtId="0" fontId="0" fillId="0" borderId="17" xfId="0" applyBorder="1" applyAlignment="1">
      <alignment horizontal="right"/>
    </xf>
    <xf numFmtId="168" fontId="0" fillId="0" borderId="17" xfId="0" applyNumberFormat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12" xfId="0" applyFill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0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1</xdr:col>
      <xdr:colOff>561975</xdr:colOff>
      <xdr:row>3</xdr:row>
      <xdr:rowOff>123825</xdr:rowOff>
    </xdr:to>
    <xdr:pic>
      <xdr:nvPicPr>
        <xdr:cNvPr id="1" name="Picture 4" descr="новый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4</xdr:row>
      <xdr:rowOff>28575</xdr:rowOff>
    </xdr:from>
    <xdr:to>
      <xdr:col>10</xdr:col>
      <xdr:colOff>142875</xdr:colOff>
      <xdr:row>6</xdr:row>
      <xdr:rowOff>9525</xdr:rowOff>
    </xdr:to>
    <xdr:pic>
      <xdr:nvPicPr>
        <xdr:cNvPr id="2" name="Picture 6" descr="logo_BERC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1076325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257175</xdr:rowOff>
    </xdr:from>
    <xdr:to>
      <xdr:col>2</xdr:col>
      <xdr:colOff>19050</xdr:colOff>
      <xdr:row>6</xdr:row>
      <xdr:rowOff>9525</xdr:rowOff>
    </xdr:to>
    <xdr:pic>
      <xdr:nvPicPr>
        <xdr:cNvPr id="3" name="Picture 7" descr="redfox"/>
        <xdr:cNvPicPr preferRelativeResize="1">
          <a:picLocks noChangeAspect="1"/>
        </xdr:cNvPicPr>
      </xdr:nvPicPr>
      <xdr:blipFill>
        <a:blip r:embed="rId3"/>
        <a:srcRect t="27174" b="36413"/>
        <a:stretch>
          <a:fillRect/>
        </a:stretch>
      </xdr:blipFill>
      <xdr:spPr>
        <a:xfrm>
          <a:off x="76200" y="1009650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0</xdr:row>
      <xdr:rowOff>180975</xdr:rowOff>
    </xdr:from>
    <xdr:to>
      <xdr:col>9</xdr:col>
      <xdr:colOff>676275</xdr:colOff>
      <xdr:row>4</xdr:row>
      <xdr:rowOff>0</xdr:rowOff>
    </xdr:to>
    <xdr:pic>
      <xdr:nvPicPr>
        <xdr:cNvPr id="4" name="Picture 8" descr="Balt_ber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18097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41</xdr:row>
      <xdr:rowOff>0</xdr:rowOff>
    </xdr:from>
    <xdr:to>
      <xdr:col>4</xdr:col>
      <xdr:colOff>828675</xdr:colOff>
      <xdr:row>43</xdr:row>
      <xdr:rowOff>66675</xdr:rowOff>
    </xdr:to>
    <xdr:pic>
      <xdr:nvPicPr>
        <xdr:cNvPr id="5" name="Picture 17" descr="bauroc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6125" y="75342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41</xdr:row>
      <xdr:rowOff>0</xdr:rowOff>
    </xdr:from>
    <xdr:to>
      <xdr:col>3</xdr:col>
      <xdr:colOff>514350</xdr:colOff>
      <xdr:row>43</xdr:row>
      <xdr:rowOff>9525</xdr:rowOff>
    </xdr:to>
    <xdr:pic>
      <xdr:nvPicPr>
        <xdr:cNvPr id="6" name="Picture 18" descr="extremeplan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7534275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41</xdr:row>
      <xdr:rowOff>0</xdr:rowOff>
    </xdr:from>
    <xdr:to>
      <xdr:col>1</xdr:col>
      <xdr:colOff>1524000</xdr:colOff>
      <xdr:row>43</xdr:row>
      <xdr:rowOff>47625</xdr:rowOff>
    </xdr:to>
    <xdr:pic>
      <xdr:nvPicPr>
        <xdr:cNvPr id="7" name="Picture 19" descr="mountain_r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753427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38</xdr:row>
      <xdr:rowOff>76200</xdr:rowOff>
    </xdr:from>
    <xdr:to>
      <xdr:col>6</xdr:col>
      <xdr:colOff>190500</xdr:colOff>
      <xdr:row>40</xdr:row>
      <xdr:rowOff>76200</xdr:rowOff>
    </xdr:to>
    <xdr:pic>
      <xdr:nvPicPr>
        <xdr:cNvPr id="8" name="Picture 20" descr="risk_r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47975" y="712470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38</xdr:row>
      <xdr:rowOff>57150</xdr:rowOff>
    </xdr:from>
    <xdr:to>
      <xdr:col>3</xdr:col>
      <xdr:colOff>266700</xdr:colOff>
      <xdr:row>40</xdr:row>
      <xdr:rowOff>76200</xdr:rowOff>
    </xdr:to>
    <xdr:pic>
      <xdr:nvPicPr>
        <xdr:cNvPr id="9" name="Picture 21" descr="xclim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81150" y="710565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38</xdr:row>
      <xdr:rowOff>38100</xdr:rowOff>
    </xdr:from>
    <xdr:to>
      <xdr:col>1</xdr:col>
      <xdr:colOff>276225</xdr:colOff>
      <xdr:row>42</xdr:row>
      <xdr:rowOff>47625</xdr:rowOff>
    </xdr:to>
    <xdr:pic>
      <xdr:nvPicPr>
        <xdr:cNvPr id="10" name="Picture 22" descr="climber_BB_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708660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38</xdr:row>
      <xdr:rowOff>28575</xdr:rowOff>
    </xdr:from>
    <xdr:to>
      <xdr:col>8</xdr:col>
      <xdr:colOff>314325</xdr:colOff>
      <xdr:row>40</xdr:row>
      <xdr:rowOff>114300</xdr:rowOff>
    </xdr:to>
    <xdr:pic>
      <xdr:nvPicPr>
        <xdr:cNvPr id="11" name="Picture 23" descr="vvv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24425" y="707707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38</xdr:row>
      <xdr:rowOff>28575</xdr:rowOff>
    </xdr:from>
    <xdr:to>
      <xdr:col>1</xdr:col>
      <xdr:colOff>1019175</xdr:colOff>
      <xdr:row>40</xdr:row>
      <xdr:rowOff>152400</xdr:rowOff>
    </xdr:to>
    <xdr:pic>
      <xdr:nvPicPr>
        <xdr:cNvPr id="12" name="Picture 25" descr="spox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6775" y="707707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38</xdr:row>
      <xdr:rowOff>57150</xdr:rowOff>
    </xdr:from>
    <xdr:to>
      <xdr:col>7</xdr:col>
      <xdr:colOff>247650</xdr:colOff>
      <xdr:row>40</xdr:row>
      <xdr:rowOff>114300</xdr:rowOff>
    </xdr:to>
    <xdr:pic>
      <xdr:nvPicPr>
        <xdr:cNvPr id="13" name="Picture 27" descr="ex3m_su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43400" y="710565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1</xdr:col>
      <xdr:colOff>304800</xdr:colOff>
      <xdr:row>3</xdr:row>
      <xdr:rowOff>95250</xdr:rowOff>
    </xdr:to>
    <xdr:pic>
      <xdr:nvPicPr>
        <xdr:cNvPr id="1" name="Picture 16" descr="новый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190500</xdr:rowOff>
    </xdr:from>
    <xdr:to>
      <xdr:col>9</xdr:col>
      <xdr:colOff>304800</xdr:colOff>
      <xdr:row>6</xdr:row>
      <xdr:rowOff>171450</xdr:rowOff>
    </xdr:to>
    <xdr:pic>
      <xdr:nvPicPr>
        <xdr:cNvPr id="2" name="Picture 18" descr="logo_BERC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1219200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133350</xdr:rowOff>
    </xdr:from>
    <xdr:to>
      <xdr:col>1</xdr:col>
      <xdr:colOff>1628775</xdr:colOff>
      <xdr:row>6</xdr:row>
      <xdr:rowOff>180975</xdr:rowOff>
    </xdr:to>
    <xdr:pic>
      <xdr:nvPicPr>
        <xdr:cNvPr id="3" name="Picture 19" descr="redfox"/>
        <xdr:cNvPicPr preferRelativeResize="1">
          <a:picLocks noChangeAspect="1"/>
        </xdr:cNvPicPr>
      </xdr:nvPicPr>
      <xdr:blipFill>
        <a:blip r:embed="rId3"/>
        <a:srcRect t="27174" b="36413"/>
        <a:stretch>
          <a:fillRect/>
        </a:stretch>
      </xdr:blipFill>
      <xdr:spPr>
        <a:xfrm>
          <a:off x="85725" y="1162050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85725</xdr:rowOff>
    </xdr:from>
    <xdr:to>
      <xdr:col>9</xdr:col>
      <xdr:colOff>219075</xdr:colOff>
      <xdr:row>3</xdr:row>
      <xdr:rowOff>142875</xdr:rowOff>
    </xdr:to>
    <xdr:pic>
      <xdr:nvPicPr>
        <xdr:cNvPr id="4" name="Picture 18" descr="climber_BB_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8572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50</xdr:row>
      <xdr:rowOff>28575</xdr:rowOff>
    </xdr:from>
    <xdr:to>
      <xdr:col>4</xdr:col>
      <xdr:colOff>485775</xdr:colOff>
      <xdr:row>52</xdr:row>
      <xdr:rowOff>95250</xdr:rowOff>
    </xdr:to>
    <xdr:pic>
      <xdr:nvPicPr>
        <xdr:cNvPr id="5" name="Picture 13" descr="bauroc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1005840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50</xdr:row>
      <xdr:rowOff>47625</xdr:rowOff>
    </xdr:from>
    <xdr:to>
      <xdr:col>3</xdr:col>
      <xdr:colOff>295275</xdr:colOff>
      <xdr:row>52</xdr:row>
      <xdr:rowOff>57150</xdr:rowOff>
    </xdr:to>
    <xdr:pic>
      <xdr:nvPicPr>
        <xdr:cNvPr id="6" name="Picture 14" descr="extremeplan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6450" y="10077450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50</xdr:row>
      <xdr:rowOff>19050</xdr:rowOff>
    </xdr:from>
    <xdr:to>
      <xdr:col>1</xdr:col>
      <xdr:colOff>1552575</xdr:colOff>
      <xdr:row>52</xdr:row>
      <xdr:rowOff>66675</xdr:rowOff>
    </xdr:to>
    <xdr:pic>
      <xdr:nvPicPr>
        <xdr:cNvPr id="7" name="Picture 15" descr="mountain_r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1004887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47</xdr:row>
      <xdr:rowOff>142875</xdr:rowOff>
    </xdr:from>
    <xdr:to>
      <xdr:col>6</xdr:col>
      <xdr:colOff>47625</xdr:colOff>
      <xdr:row>49</xdr:row>
      <xdr:rowOff>142875</xdr:rowOff>
    </xdr:to>
    <xdr:pic>
      <xdr:nvPicPr>
        <xdr:cNvPr id="8" name="Picture 16" descr="risk_r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47975" y="9686925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47</xdr:row>
      <xdr:rowOff>133350</xdr:rowOff>
    </xdr:from>
    <xdr:to>
      <xdr:col>3</xdr:col>
      <xdr:colOff>0</xdr:colOff>
      <xdr:row>49</xdr:row>
      <xdr:rowOff>152400</xdr:rowOff>
    </xdr:to>
    <xdr:pic>
      <xdr:nvPicPr>
        <xdr:cNvPr id="9" name="Picture 17" descr="xclim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6375" y="967740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47</xdr:row>
      <xdr:rowOff>9525</xdr:rowOff>
    </xdr:from>
    <xdr:to>
      <xdr:col>1</xdr:col>
      <xdr:colOff>247650</xdr:colOff>
      <xdr:row>51</xdr:row>
      <xdr:rowOff>19050</xdr:rowOff>
    </xdr:to>
    <xdr:pic>
      <xdr:nvPicPr>
        <xdr:cNvPr id="10" name="Picture 18" descr="climber_BB_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9553575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47</xdr:row>
      <xdr:rowOff>104775</xdr:rowOff>
    </xdr:from>
    <xdr:to>
      <xdr:col>8</xdr:col>
      <xdr:colOff>28575</xdr:colOff>
      <xdr:row>50</xdr:row>
      <xdr:rowOff>28575</xdr:rowOff>
    </xdr:to>
    <xdr:pic>
      <xdr:nvPicPr>
        <xdr:cNvPr id="11" name="Picture 19" descr="vvv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81550" y="964882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47</xdr:row>
      <xdr:rowOff>57150</xdr:rowOff>
    </xdr:from>
    <xdr:to>
      <xdr:col>1</xdr:col>
      <xdr:colOff>962025</xdr:colOff>
      <xdr:row>50</xdr:row>
      <xdr:rowOff>19050</xdr:rowOff>
    </xdr:to>
    <xdr:pic>
      <xdr:nvPicPr>
        <xdr:cNvPr id="12" name="Picture 21" descr="spox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" y="96012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47</xdr:row>
      <xdr:rowOff>123825</xdr:rowOff>
    </xdr:from>
    <xdr:to>
      <xdr:col>6</xdr:col>
      <xdr:colOff>600075</xdr:colOff>
      <xdr:row>50</xdr:row>
      <xdr:rowOff>19050</xdr:rowOff>
    </xdr:to>
    <xdr:pic>
      <xdr:nvPicPr>
        <xdr:cNvPr id="13" name="Picture 23" descr="ex3m_su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0" y="9667875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285750</xdr:rowOff>
    </xdr:from>
    <xdr:to>
      <xdr:col>1</xdr:col>
      <xdr:colOff>428625</xdr:colOff>
      <xdr:row>3</xdr:row>
      <xdr:rowOff>285750</xdr:rowOff>
    </xdr:to>
    <xdr:pic>
      <xdr:nvPicPr>
        <xdr:cNvPr id="1" name="Picture 1" descr="новый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4</xdr:row>
      <xdr:rowOff>180975</xdr:rowOff>
    </xdr:from>
    <xdr:to>
      <xdr:col>8</xdr:col>
      <xdr:colOff>571500</xdr:colOff>
      <xdr:row>6</xdr:row>
      <xdr:rowOff>161925</xdr:rowOff>
    </xdr:to>
    <xdr:pic>
      <xdr:nvPicPr>
        <xdr:cNvPr id="2" name="Picture 2" descr="logo_BERC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28725"/>
          <a:ext cx="1314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142875</xdr:rowOff>
    </xdr:from>
    <xdr:to>
      <xdr:col>2</xdr:col>
      <xdr:colOff>9525</xdr:colOff>
      <xdr:row>6</xdr:row>
      <xdr:rowOff>190500</xdr:rowOff>
    </xdr:to>
    <xdr:pic>
      <xdr:nvPicPr>
        <xdr:cNvPr id="3" name="Picture 3" descr="redfox"/>
        <xdr:cNvPicPr preferRelativeResize="1">
          <a:picLocks noChangeAspect="1"/>
        </xdr:cNvPicPr>
      </xdr:nvPicPr>
      <xdr:blipFill>
        <a:blip r:embed="rId3"/>
        <a:srcRect t="27174" b="36413"/>
        <a:stretch>
          <a:fillRect/>
        </a:stretch>
      </xdr:blipFill>
      <xdr:spPr>
        <a:xfrm>
          <a:off x="28575" y="1190625"/>
          <a:ext cx="2009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</xdr:row>
      <xdr:rowOff>0</xdr:rowOff>
    </xdr:from>
    <xdr:to>
      <xdr:col>8</xdr:col>
      <xdr:colOff>619125</xdr:colOff>
      <xdr:row>4</xdr:row>
      <xdr:rowOff>114300</xdr:rowOff>
    </xdr:to>
    <xdr:pic>
      <xdr:nvPicPr>
        <xdr:cNvPr id="4" name="Picture 4" descr="Balt_ber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29527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19050</xdr:rowOff>
    </xdr:from>
    <xdr:to>
      <xdr:col>4</xdr:col>
      <xdr:colOff>657225</xdr:colOff>
      <xdr:row>34</xdr:row>
      <xdr:rowOff>85725</xdr:rowOff>
    </xdr:to>
    <xdr:pic>
      <xdr:nvPicPr>
        <xdr:cNvPr id="5" name="Picture 13" descr="bauroc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14675" y="6124575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28575</xdr:rowOff>
    </xdr:from>
    <xdr:to>
      <xdr:col>3</xdr:col>
      <xdr:colOff>476250</xdr:colOff>
      <xdr:row>34</xdr:row>
      <xdr:rowOff>38100</xdr:rowOff>
    </xdr:to>
    <xdr:pic>
      <xdr:nvPicPr>
        <xdr:cNvPr id="6" name="Picture 14" descr="extremeplan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6134100"/>
          <a:ext cx="895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32</xdr:row>
      <xdr:rowOff>19050</xdr:rowOff>
    </xdr:from>
    <xdr:to>
      <xdr:col>2</xdr:col>
      <xdr:colOff>28575</xdr:colOff>
      <xdr:row>34</xdr:row>
      <xdr:rowOff>66675</xdr:rowOff>
    </xdr:to>
    <xdr:pic>
      <xdr:nvPicPr>
        <xdr:cNvPr id="7" name="Picture 15" descr="mountain_r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6124575"/>
          <a:ext cx="638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29</xdr:row>
      <xdr:rowOff>123825</xdr:rowOff>
    </xdr:from>
    <xdr:to>
      <xdr:col>5</xdr:col>
      <xdr:colOff>66675</xdr:colOff>
      <xdr:row>31</xdr:row>
      <xdr:rowOff>123825</xdr:rowOff>
    </xdr:to>
    <xdr:pic>
      <xdr:nvPicPr>
        <xdr:cNvPr id="8" name="Picture 16" descr="risk_r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5743575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29</xdr:row>
      <xdr:rowOff>133350</xdr:rowOff>
    </xdr:from>
    <xdr:to>
      <xdr:col>3</xdr:col>
      <xdr:colOff>219075</xdr:colOff>
      <xdr:row>31</xdr:row>
      <xdr:rowOff>152400</xdr:rowOff>
    </xdr:to>
    <xdr:pic>
      <xdr:nvPicPr>
        <xdr:cNvPr id="9" name="Picture 17" descr="xclim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33525" y="5753100"/>
          <a:ext cx="1200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9525</xdr:rowOff>
    </xdr:from>
    <xdr:to>
      <xdr:col>1</xdr:col>
      <xdr:colOff>152400</xdr:colOff>
      <xdr:row>33</xdr:row>
      <xdr:rowOff>19050</xdr:rowOff>
    </xdr:to>
    <xdr:pic>
      <xdr:nvPicPr>
        <xdr:cNvPr id="10" name="Picture 18" descr="climber_BB_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562927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29</xdr:row>
      <xdr:rowOff>76200</xdr:rowOff>
    </xdr:from>
    <xdr:to>
      <xdr:col>7</xdr:col>
      <xdr:colOff>9525</xdr:colOff>
      <xdr:row>32</xdr:row>
      <xdr:rowOff>0</xdr:rowOff>
    </xdr:to>
    <xdr:pic>
      <xdr:nvPicPr>
        <xdr:cNvPr id="11" name="Picture 19" descr="vvv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52975" y="5695950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29</xdr:row>
      <xdr:rowOff>57150</xdr:rowOff>
    </xdr:from>
    <xdr:to>
      <xdr:col>1</xdr:col>
      <xdr:colOff>904875</xdr:colOff>
      <xdr:row>32</xdr:row>
      <xdr:rowOff>19050</xdr:rowOff>
    </xdr:to>
    <xdr:pic>
      <xdr:nvPicPr>
        <xdr:cNvPr id="12" name="Picture 21" descr="spox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1050" y="5676900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29</xdr:row>
      <xdr:rowOff>95250</xdr:rowOff>
    </xdr:from>
    <xdr:to>
      <xdr:col>5</xdr:col>
      <xdr:colOff>666750</xdr:colOff>
      <xdr:row>31</xdr:row>
      <xdr:rowOff>152400</xdr:rowOff>
    </xdr:to>
    <xdr:pic>
      <xdr:nvPicPr>
        <xdr:cNvPr id="13" name="Picture 23" descr="ex3m_su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81475" y="5715000"/>
          <a:ext cx="504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1</xdr:col>
      <xdr:colOff>276225</xdr:colOff>
      <xdr:row>3</xdr:row>
      <xdr:rowOff>95250</xdr:rowOff>
    </xdr:to>
    <xdr:pic>
      <xdr:nvPicPr>
        <xdr:cNvPr id="1" name="Picture 16" descr="новый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85725</xdr:rowOff>
    </xdr:from>
    <xdr:to>
      <xdr:col>8</xdr:col>
      <xdr:colOff>219075</xdr:colOff>
      <xdr:row>6</xdr:row>
      <xdr:rowOff>66675</xdr:rowOff>
    </xdr:to>
    <xdr:pic>
      <xdr:nvPicPr>
        <xdr:cNvPr id="2" name="Picture 18" descr="logo_BERCU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1114425"/>
          <a:ext cx="1304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</xdr:row>
      <xdr:rowOff>66675</xdr:rowOff>
    </xdr:from>
    <xdr:to>
      <xdr:col>1</xdr:col>
      <xdr:colOff>1590675</xdr:colOff>
      <xdr:row>6</xdr:row>
      <xdr:rowOff>114300</xdr:rowOff>
    </xdr:to>
    <xdr:pic>
      <xdr:nvPicPr>
        <xdr:cNvPr id="3" name="Picture 19" descr="redfox"/>
        <xdr:cNvPicPr preferRelativeResize="1">
          <a:picLocks noChangeAspect="1"/>
        </xdr:cNvPicPr>
      </xdr:nvPicPr>
      <xdr:blipFill>
        <a:blip r:embed="rId3"/>
        <a:srcRect t="27174" b="36413"/>
        <a:stretch>
          <a:fillRect/>
        </a:stretch>
      </xdr:blipFill>
      <xdr:spPr>
        <a:xfrm>
          <a:off x="76200" y="1095375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36</xdr:row>
      <xdr:rowOff>0</xdr:rowOff>
    </xdr:from>
    <xdr:to>
      <xdr:col>3</xdr:col>
      <xdr:colOff>238125</xdr:colOff>
      <xdr:row>38</xdr:row>
      <xdr:rowOff>66675</xdr:rowOff>
    </xdr:to>
    <xdr:pic>
      <xdr:nvPicPr>
        <xdr:cNvPr id="4" name="Picture 13" descr="bauroc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19425" y="6781800"/>
          <a:ext cx="657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36</xdr:row>
      <xdr:rowOff>28575</xdr:rowOff>
    </xdr:from>
    <xdr:to>
      <xdr:col>1</xdr:col>
      <xdr:colOff>2505075</xdr:colOff>
      <xdr:row>38</xdr:row>
      <xdr:rowOff>38100</xdr:rowOff>
    </xdr:to>
    <xdr:pic>
      <xdr:nvPicPr>
        <xdr:cNvPr id="5" name="Picture 14" descr="extremeplan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6810375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36</xdr:row>
      <xdr:rowOff>19050</xdr:rowOff>
    </xdr:from>
    <xdr:to>
      <xdr:col>1</xdr:col>
      <xdr:colOff>1562100</xdr:colOff>
      <xdr:row>38</xdr:row>
      <xdr:rowOff>66675</xdr:rowOff>
    </xdr:to>
    <xdr:pic>
      <xdr:nvPicPr>
        <xdr:cNvPr id="6" name="Picture 15" descr="mountain_r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0175" y="6800850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2286000</xdr:colOff>
      <xdr:row>33</xdr:row>
      <xdr:rowOff>133350</xdr:rowOff>
    </xdr:from>
    <xdr:to>
      <xdr:col>3</xdr:col>
      <xdr:colOff>619125</xdr:colOff>
      <xdr:row>35</xdr:row>
      <xdr:rowOff>133350</xdr:rowOff>
    </xdr:to>
    <xdr:pic>
      <xdr:nvPicPr>
        <xdr:cNvPr id="7" name="Picture 16" descr="risk_r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71775" y="6429375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33</xdr:row>
      <xdr:rowOff>133350</xdr:rowOff>
    </xdr:from>
    <xdr:to>
      <xdr:col>1</xdr:col>
      <xdr:colOff>2238375</xdr:colOff>
      <xdr:row>35</xdr:row>
      <xdr:rowOff>152400</xdr:rowOff>
    </xdr:to>
    <xdr:pic>
      <xdr:nvPicPr>
        <xdr:cNvPr id="8" name="Picture 17" descr="xclim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14475" y="642937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9525</xdr:rowOff>
    </xdr:from>
    <xdr:to>
      <xdr:col>1</xdr:col>
      <xdr:colOff>219075</xdr:colOff>
      <xdr:row>37</xdr:row>
      <xdr:rowOff>19050</xdr:rowOff>
    </xdr:to>
    <xdr:pic>
      <xdr:nvPicPr>
        <xdr:cNvPr id="9" name="Picture 18" descr="climber_BB_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63055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33</xdr:row>
      <xdr:rowOff>76200</xdr:rowOff>
    </xdr:from>
    <xdr:to>
      <xdr:col>5</xdr:col>
      <xdr:colOff>180975</xdr:colOff>
      <xdr:row>36</xdr:row>
      <xdr:rowOff>0</xdr:rowOff>
    </xdr:to>
    <xdr:pic>
      <xdr:nvPicPr>
        <xdr:cNvPr id="10" name="Picture 19" descr="vvv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38675" y="6372225"/>
          <a:ext cx="533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33</xdr:row>
      <xdr:rowOff>57150</xdr:rowOff>
    </xdr:from>
    <xdr:to>
      <xdr:col>1</xdr:col>
      <xdr:colOff>971550</xdr:colOff>
      <xdr:row>36</xdr:row>
      <xdr:rowOff>19050</xdr:rowOff>
    </xdr:to>
    <xdr:pic>
      <xdr:nvPicPr>
        <xdr:cNvPr id="11" name="Picture 21" descr="spox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9150" y="6353175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33</xdr:row>
      <xdr:rowOff>114300</xdr:rowOff>
    </xdr:from>
    <xdr:to>
      <xdr:col>4</xdr:col>
      <xdr:colOff>542925</xdr:colOff>
      <xdr:row>36</xdr:row>
      <xdr:rowOff>9525</xdr:rowOff>
    </xdr:to>
    <xdr:pic>
      <xdr:nvPicPr>
        <xdr:cNvPr id="12" name="Picture 23" descr="ex3m_su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05275" y="641032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114300</xdr:rowOff>
    </xdr:from>
    <xdr:to>
      <xdr:col>7</xdr:col>
      <xdr:colOff>552450</xdr:colOff>
      <xdr:row>3</xdr:row>
      <xdr:rowOff>161925</xdr:rowOff>
    </xdr:to>
    <xdr:pic>
      <xdr:nvPicPr>
        <xdr:cNvPr id="13" name="Picture 18" descr="climber_BB_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05525" y="11430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B12" sqref="B12"/>
    </sheetView>
  </sheetViews>
  <sheetFormatPr defaultColWidth="9.125" defaultRowHeight="12.75"/>
  <cols>
    <col min="1" max="1" width="6.25390625" style="0" customWidth="1"/>
    <col min="2" max="2" width="20.75390625" style="0" customWidth="1"/>
    <col min="3" max="3" width="6.125" style="0" customWidth="1"/>
    <col min="4" max="4" width="7.75390625" style="0" customWidth="1"/>
    <col min="5" max="5" width="11.00390625" style="0" customWidth="1"/>
    <col min="6" max="6" width="0" style="0" hidden="1" customWidth="1"/>
    <col min="7" max="7" width="8.625" style="0" customWidth="1"/>
    <col min="8" max="8" width="7.00390625" style="0" customWidth="1"/>
    <col min="9" max="9" width="7.375" style="0" customWidth="1"/>
    <col min="10" max="10" width="8.875" style="0" customWidth="1"/>
    <col min="11" max="11" width="7.25390625" style="0" customWidth="1"/>
    <col min="12" max="12" width="7.125" style="0" customWidth="1"/>
    <col min="13" max="13" width="9.75390625" style="0" customWidth="1"/>
  </cols>
  <sheetData>
    <row r="1" spans="3:12" ht="23.25">
      <c r="C1" s="2"/>
      <c r="D1" s="85"/>
      <c r="E1" s="2" t="s">
        <v>30</v>
      </c>
      <c r="F1" s="85"/>
      <c r="G1" s="2"/>
      <c r="H1" s="2"/>
      <c r="I1" s="2"/>
      <c r="J1" s="3"/>
      <c r="L1" s="3"/>
    </row>
    <row r="2" spans="3:12" ht="23.25">
      <c r="C2" s="86"/>
      <c r="D2" s="3"/>
      <c r="G2" s="3"/>
      <c r="I2" s="3"/>
      <c r="J2" s="3"/>
      <c r="L2" s="3"/>
    </row>
    <row r="3" spans="3:12" ht="12.75">
      <c r="C3" s="3"/>
      <c r="G3" s="3"/>
      <c r="I3" s="3"/>
      <c r="J3" s="3"/>
      <c r="L3" s="3"/>
    </row>
    <row r="4" spans="1:12" ht="23.25">
      <c r="A4" s="6"/>
      <c r="C4" s="3"/>
      <c r="E4" s="87"/>
      <c r="G4" s="27"/>
      <c r="H4" s="5"/>
      <c r="I4" s="27"/>
      <c r="J4" s="27"/>
      <c r="L4" s="3"/>
    </row>
    <row r="5" spans="3:12" ht="23.25">
      <c r="C5" s="1"/>
      <c r="E5" s="5"/>
      <c r="F5" s="1"/>
      <c r="G5" s="27"/>
      <c r="H5" s="7"/>
      <c r="I5" s="26"/>
      <c r="J5" s="27"/>
      <c r="L5" s="3"/>
    </row>
    <row r="6" spans="3:12" ht="23.25">
      <c r="C6" s="26"/>
      <c r="D6" s="3"/>
      <c r="E6" s="5"/>
      <c r="F6" s="7"/>
      <c r="G6" s="27"/>
      <c r="H6" s="5"/>
      <c r="I6" s="26"/>
      <c r="J6" s="27"/>
      <c r="L6" s="3"/>
    </row>
    <row r="7" spans="2:12" ht="23.25">
      <c r="B7" s="6" t="s">
        <v>31</v>
      </c>
      <c r="C7" s="9" t="s">
        <v>115</v>
      </c>
      <c r="D7" s="3"/>
      <c r="E7" s="5"/>
      <c r="F7" s="7"/>
      <c r="G7" s="27"/>
      <c r="H7" s="88" t="s">
        <v>116</v>
      </c>
      <c r="I7" s="26"/>
      <c r="J7" s="27"/>
      <c r="L7" s="3"/>
    </row>
    <row r="8" spans="3:12" ht="13.5" thickBot="1">
      <c r="C8" s="3"/>
      <c r="D8" s="8"/>
      <c r="F8" s="9"/>
      <c r="G8" s="3"/>
      <c r="I8" s="8"/>
      <c r="J8" s="3"/>
      <c r="L8" s="3"/>
    </row>
    <row r="9" spans="1:13" ht="13.5" thickBot="1">
      <c r="A9" s="47" t="s">
        <v>37</v>
      </c>
      <c r="B9" s="48" t="s">
        <v>32</v>
      </c>
      <c r="C9" s="48" t="s">
        <v>33</v>
      </c>
      <c r="D9" s="48" t="s">
        <v>51</v>
      </c>
      <c r="E9" s="49" t="s">
        <v>34</v>
      </c>
      <c r="F9" s="48" t="s">
        <v>73</v>
      </c>
      <c r="G9" s="48" t="s">
        <v>52</v>
      </c>
      <c r="H9" s="50" t="s">
        <v>53</v>
      </c>
      <c r="I9" s="49" t="s">
        <v>54</v>
      </c>
      <c r="J9" s="49" t="s">
        <v>55</v>
      </c>
      <c r="K9" s="49" t="s">
        <v>53</v>
      </c>
      <c r="L9" s="49" t="s">
        <v>56</v>
      </c>
      <c r="M9" s="69" t="s">
        <v>57</v>
      </c>
    </row>
    <row r="10" spans="1:13" ht="12.75" customHeight="1">
      <c r="A10" s="97">
        <v>1</v>
      </c>
      <c r="B10" s="77" t="s">
        <v>16</v>
      </c>
      <c r="C10" s="89">
        <v>1973</v>
      </c>
      <c r="D10" s="70" t="s">
        <v>74</v>
      </c>
      <c r="E10" s="70" t="s">
        <v>0</v>
      </c>
      <c r="F10" s="70" t="s">
        <v>75</v>
      </c>
      <c r="G10" s="71" t="s">
        <v>38</v>
      </c>
      <c r="H10" s="72" t="s">
        <v>76</v>
      </c>
      <c r="I10" s="73">
        <v>1</v>
      </c>
      <c r="J10" s="71" t="s">
        <v>38</v>
      </c>
      <c r="K10" s="72" t="s">
        <v>77</v>
      </c>
      <c r="L10" s="73">
        <v>1</v>
      </c>
      <c r="M10" s="74">
        <f aca="true" t="shared" si="0" ref="M10:M33">I10*L10</f>
        <v>1</v>
      </c>
    </row>
    <row r="11" spans="1:13" ht="12.75" customHeight="1">
      <c r="A11" s="98">
        <v>2</v>
      </c>
      <c r="B11" s="57" t="s">
        <v>14</v>
      </c>
      <c r="C11" s="91">
        <v>1974</v>
      </c>
      <c r="D11" s="11" t="s">
        <v>78</v>
      </c>
      <c r="E11" s="11" t="s">
        <v>15</v>
      </c>
      <c r="F11" s="11" t="s">
        <v>75</v>
      </c>
      <c r="G11" s="22" t="s">
        <v>38</v>
      </c>
      <c r="H11" s="42" t="s">
        <v>79</v>
      </c>
      <c r="I11" s="12">
        <v>2</v>
      </c>
      <c r="J11" s="12" t="s">
        <v>38</v>
      </c>
      <c r="K11" s="30" t="s">
        <v>80</v>
      </c>
      <c r="L11" s="12">
        <v>2</v>
      </c>
      <c r="M11" s="75">
        <f t="shared" si="0"/>
        <v>4</v>
      </c>
    </row>
    <row r="12" spans="1:13" ht="12.75" customHeight="1">
      <c r="A12" s="90" t="s">
        <v>117</v>
      </c>
      <c r="B12" s="57" t="s">
        <v>118</v>
      </c>
      <c r="C12" s="91">
        <v>1981</v>
      </c>
      <c r="D12" s="11" t="s">
        <v>50</v>
      </c>
      <c r="E12" s="11" t="s">
        <v>61</v>
      </c>
      <c r="F12" s="11" t="s">
        <v>75</v>
      </c>
      <c r="G12" s="22" t="s">
        <v>38</v>
      </c>
      <c r="H12" s="42" t="s">
        <v>119</v>
      </c>
      <c r="I12" s="12">
        <v>6</v>
      </c>
      <c r="J12" s="22" t="s">
        <v>38</v>
      </c>
      <c r="K12" s="42" t="s">
        <v>120</v>
      </c>
      <c r="L12" s="12">
        <v>3</v>
      </c>
      <c r="M12" s="75">
        <f t="shared" si="0"/>
        <v>18</v>
      </c>
    </row>
    <row r="13" spans="1:13" ht="12.75" customHeight="1" thickBot="1">
      <c r="A13" s="99">
        <v>3</v>
      </c>
      <c r="B13" s="78" t="s">
        <v>7</v>
      </c>
      <c r="C13" s="92">
        <v>1959</v>
      </c>
      <c r="D13" s="19" t="s">
        <v>50</v>
      </c>
      <c r="E13" s="19" t="s">
        <v>5</v>
      </c>
      <c r="F13" s="19" t="s">
        <v>75</v>
      </c>
      <c r="G13" s="24" t="s">
        <v>38</v>
      </c>
      <c r="H13" s="43" t="s">
        <v>81</v>
      </c>
      <c r="I13" s="20">
        <v>4</v>
      </c>
      <c r="J13" s="20" t="s">
        <v>38</v>
      </c>
      <c r="K13" s="44" t="s">
        <v>82</v>
      </c>
      <c r="L13" s="20">
        <v>7</v>
      </c>
      <c r="M13" s="76">
        <f t="shared" si="0"/>
        <v>28</v>
      </c>
    </row>
    <row r="14" spans="1:13" ht="12.75" customHeight="1">
      <c r="A14" s="46">
        <v>4</v>
      </c>
      <c r="B14" s="14" t="s">
        <v>83</v>
      </c>
      <c r="C14" s="93">
        <v>1970</v>
      </c>
      <c r="D14" s="14" t="s">
        <v>50</v>
      </c>
      <c r="E14" s="14" t="s">
        <v>0</v>
      </c>
      <c r="F14" s="14" t="s">
        <v>75</v>
      </c>
      <c r="G14" s="21" t="s">
        <v>38</v>
      </c>
      <c r="H14" s="45" t="s">
        <v>84</v>
      </c>
      <c r="I14" s="13">
        <v>3</v>
      </c>
      <c r="J14" s="13">
        <v>25</v>
      </c>
      <c r="K14" s="46"/>
      <c r="L14" s="13">
        <v>11</v>
      </c>
      <c r="M14" s="46">
        <f t="shared" si="0"/>
        <v>33</v>
      </c>
    </row>
    <row r="15" spans="1:13" ht="12.75" customHeight="1">
      <c r="A15" s="30">
        <v>5</v>
      </c>
      <c r="B15" s="11" t="s">
        <v>8</v>
      </c>
      <c r="C15" s="91">
        <v>1974</v>
      </c>
      <c r="D15" s="11" t="s">
        <v>50</v>
      </c>
      <c r="E15" s="11" t="s">
        <v>85</v>
      </c>
      <c r="F15" s="11" t="s">
        <v>75</v>
      </c>
      <c r="G15" s="22" t="s">
        <v>38</v>
      </c>
      <c r="H15" s="42" t="s">
        <v>86</v>
      </c>
      <c r="I15" s="12">
        <v>7</v>
      </c>
      <c r="J15" s="22" t="s">
        <v>38</v>
      </c>
      <c r="K15" s="42" t="s">
        <v>87</v>
      </c>
      <c r="L15" s="12">
        <v>5</v>
      </c>
      <c r="M15" s="30">
        <f t="shared" si="0"/>
        <v>35</v>
      </c>
    </row>
    <row r="16" spans="1:13" ht="12.75" customHeight="1">
      <c r="A16" s="30">
        <v>6</v>
      </c>
      <c r="B16" s="11" t="s">
        <v>39</v>
      </c>
      <c r="C16" s="91">
        <v>1961</v>
      </c>
      <c r="D16" s="11" t="s">
        <v>60</v>
      </c>
      <c r="E16" s="11" t="s">
        <v>15</v>
      </c>
      <c r="F16" s="11" t="s">
        <v>75</v>
      </c>
      <c r="G16" s="22" t="s">
        <v>88</v>
      </c>
      <c r="H16" s="30"/>
      <c r="I16" s="12">
        <v>10</v>
      </c>
      <c r="J16" s="12" t="s">
        <v>38</v>
      </c>
      <c r="K16" s="30" t="s">
        <v>89</v>
      </c>
      <c r="L16" s="12">
        <v>4</v>
      </c>
      <c r="M16" s="30">
        <f t="shared" si="0"/>
        <v>40</v>
      </c>
    </row>
    <row r="17" spans="1:13" ht="12.75" customHeight="1">
      <c r="A17" s="30">
        <v>7</v>
      </c>
      <c r="B17" s="11" t="s">
        <v>3</v>
      </c>
      <c r="C17" s="91">
        <v>1972</v>
      </c>
      <c r="D17" s="11" t="s">
        <v>50</v>
      </c>
      <c r="E17" s="11" t="s">
        <v>90</v>
      </c>
      <c r="F17" s="11" t="s">
        <v>75</v>
      </c>
      <c r="G17" s="22" t="s">
        <v>38</v>
      </c>
      <c r="H17" s="42" t="s">
        <v>91</v>
      </c>
      <c r="I17" s="12">
        <v>5</v>
      </c>
      <c r="J17" s="12" t="s">
        <v>38</v>
      </c>
      <c r="K17" s="30" t="s">
        <v>92</v>
      </c>
      <c r="L17" s="12">
        <v>9</v>
      </c>
      <c r="M17" s="30">
        <f t="shared" si="0"/>
        <v>45</v>
      </c>
    </row>
    <row r="18" spans="1:13" ht="12.75" customHeight="1">
      <c r="A18" s="30">
        <v>8</v>
      </c>
      <c r="B18" s="11" t="s">
        <v>17</v>
      </c>
      <c r="C18" s="91">
        <v>1966</v>
      </c>
      <c r="D18" s="11" t="s">
        <v>50</v>
      </c>
      <c r="E18" s="11" t="s">
        <v>18</v>
      </c>
      <c r="F18" s="11" t="s">
        <v>75</v>
      </c>
      <c r="G18" s="22" t="s">
        <v>38</v>
      </c>
      <c r="H18" s="42" t="s">
        <v>93</v>
      </c>
      <c r="I18" s="12">
        <v>8</v>
      </c>
      <c r="J18" s="12" t="s">
        <v>38</v>
      </c>
      <c r="K18" s="30" t="s">
        <v>94</v>
      </c>
      <c r="L18" s="12">
        <v>8</v>
      </c>
      <c r="M18" s="30">
        <f t="shared" si="0"/>
        <v>64</v>
      </c>
    </row>
    <row r="19" spans="1:13" ht="12.75" customHeight="1">
      <c r="A19" s="30">
        <v>9</v>
      </c>
      <c r="B19" s="11" t="s">
        <v>95</v>
      </c>
      <c r="C19" s="91">
        <v>1966</v>
      </c>
      <c r="D19" s="11" t="s">
        <v>50</v>
      </c>
      <c r="E19" s="11" t="s">
        <v>69</v>
      </c>
      <c r="F19" s="11" t="s">
        <v>75</v>
      </c>
      <c r="G19" s="22" t="s">
        <v>96</v>
      </c>
      <c r="H19" s="30"/>
      <c r="I19" s="12">
        <v>12</v>
      </c>
      <c r="J19" s="12" t="s">
        <v>38</v>
      </c>
      <c r="K19" s="30" t="s">
        <v>97</v>
      </c>
      <c r="L19" s="12">
        <v>6</v>
      </c>
      <c r="M19" s="30">
        <f t="shared" si="0"/>
        <v>72</v>
      </c>
    </row>
    <row r="20" spans="1:13" ht="12.75" customHeight="1">
      <c r="A20" s="30">
        <v>10</v>
      </c>
      <c r="B20" s="11" t="s">
        <v>10</v>
      </c>
      <c r="C20" s="91">
        <v>1966</v>
      </c>
      <c r="D20" s="11" t="s">
        <v>50</v>
      </c>
      <c r="E20" s="11" t="s">
        <v>11</v>
      </c>
      <c r="F20" s="11" t="s">
        <v>75</v>
      </c>
      <c r="G20" s="22" t="s">
        <v>38</v>
      </c>
      <c r="H20" s="42" t="s">
        <v>98</v>
      </c>
      <c r="I20" s="12">
        <v>9</v>
      </c>
      <c r="J20" s="12">
        <v>27</v>
      </c>
      <c r="K20" s="30"/>
      <c r="L20" s="12">
        <v>10</v>
      </c>
      <c r="M20" s="30">
        <f t="shared" si="0"/>
        <v>90</v>
      </c>
    </row>
    <row r="21" spans="1:13" ht="12.75" customHeight="1">
      <c r="A21" s="30">
        <v>11</v>
      </c>
      <c r="B21" s="11" t="s">
        <v>99</v>
      </c>
      <c r="C21" s="91">
        <v>1961</v>
      </c>
      <c r="D21" s="11" t="s">
        <v>50</v>
      </c>
      <c r="E21" s="11" t="s">
        <v>13</v>
      </c>
      <c r="F21" s="11" t="s">
        <v>75</v>
      </c>
      <c r="G21" s="22" t="s">
        <v>100</v>
      </c>
      <c r="H21" s="30"/>
      <c r="I21" s="12">
        <v>14</v>
      </c>
      <c r="J21" s="12">
        <v>24</v>
      </c>
      <c r="K21" s="30"/>
      <c r="L21" s="12">
        <v>13</v>
      </c>
      <c r="M21" s="30">
        <f t="shared" si="0"/>
        <v>182</v>
      </c>
    </row>
    <row r="22" spans="1:13" ht="12.75" customHeight="1">
      <c r="A22" s="30">
        <v>12</v>
      </c>
      <c r="B22" s="11" t="s">
        <v>101</v>
      </c>
      <c r="C22" s="91">
        <v>1965</v>
      </c>
      <c r="D22" s="11" t="s">
        <v>50</v>
      </c>
      <c r="E22" s="11" t="s">
        <v>61</v>
      </c>
      <c r="F22" s="11" t="s">
        <v>75</v>
      </c>
      <c r="G22" s="22" t="s">
        <v>96</v>
      </c>
      <c r="H22" s="30"/>
      <c r="I22" s="12">
        <v>12</v>
      </c>
      <c r="J22" s="12" t="s">
        <v>41</v>
      </c>
      <c r="K22" s="30"/>
      <c r="L22" s="12">
        <v>16</v>
      </c>
      <c r="M22" s="30">
        <f t="shared" si="0"/>
        <v>192</v>
      </c>
    </row>
    <row r="23" spans="1:13" ht="12.75" customHeight="1">
      <c r="A23" s="30">
        <v>13</v>
      </c>
      <c r="B23" s="11" t="s">
        <v>102</v>
      </c>
      <c r="C23" s="91">
        <v>1966</v>
      </c>
      <c r="D23" s="11" t="s">
        <v>50</v>
      </c>
      <c r="E23" s="11" t="s">
        <v>61</v>
      </c>
      <c r="F23" s="11" t="s">
        <v>75</v>
      </c>
      <c r="G23" s="12">
        <v>20</v>
      </c>
      <c r="H23" s="30"/>
      <c r="I23" s="12">
        <v>11</v>
      </c>
      <c r="J23" s="12">
        <v>16</v>
      </c>
      <c r="K23" s="30"/>
      <c r="L23" s="23">
        <v>18</v>
      </c>
      <c r="M23" s="30">
        <f t="shared" si="0"/>
        <v>198</v>
      </c>
    </row>
    <row r="24" spans="1:13" ht="12.75" customHeight="1">
      <c r="A24" s="30">
        <v>14</v>
      </c>
      <c r="B24" s="11" t="s">
        <v>19</v>
      </c>
      <c r="C24" s="91">
        <v>1961</v>
      </c>
      <c r="D24" s="11" t="s">
        <v>50</v>
      </c>
      <c r="E24" s="11" t="s">
        <v>5</v>
      </c>
      <c r="F24" s="11" t="s">
        <v>75</v>
      </c>
      <c r="G24" s="12">
        <v>19</v>
      </c>
      <c r="H24" s="30"/>
      <c r="I24" s="12">
        <v>15</v>
      </c>
      <c r="J24" s="12">
        <v>23</v>
      </c>
      <c r="K24" s="30"/>
      <c r="L24" s="23">
        <v>14</v>
      </c>
      <c r="M24" s="30">
        <f t="shared" si="0"/>
        <v>210</v>
      </c>
    </row>
    <row r="25" spans="1:13" ht="12.75" customHeight="1">
      <c r="A25" s="30">
        <v>15</v>
      </c>
      <c r="B25" s="11" t="s">
        <v>1</v>
      </c>
      <c r="C25" s="91">
        <v>1947</v>
      </c>
      <c r="D25" s="11" t="s">
        <v>78</v>
      </c>
      <c r="E25" s="11" t="s">
        <v>0</v>
      </c>
      <c r="F25" s="11" t="s">
        <v>75</v>
      </c>
      <c r="G25" s="12" t="s">
        <v>103</v>
      </c>
      <c r="H25" s="30"/>
      <c r="I25" s="12">
        <v>19</v>
      </c>
      <c r="J25" s="12" t="s">
        <v>40</v>
      </c>
      <c r="K25" s="30"/>
      <c r="L25" s="12">
        <v>12</v>
      </c>
      <c r="M25" s="30">
        <f t="shared" si="0"/>
        <v>228</v>
      </c>
    </row>
    <row r="26" spans="1:13" ht="12.75" customHeight="1">
      <c r="A26" s="30">
        <v>16</v>
      </c>
      <c r="B26" s="11" t="s">
        <v>6</v>
      </c>
      <c r="C26" s="91">
        <v>1959</v>
      </c>
      <c r="D26" s="11" t="s">
        <v>50</v>
      </c>
      <c r="E26" s="11" t="s">
        <v>104</v>
      </c>
      <c r="F26" s="11" t="s">
        <v>75</v>
      </c>
      <c r="G26" s="22" t="s">
        <v>105</v>
      </c>
      <c r="H26" s="30"/>
      <c r="I26" s="12">
        <v>17</v>
      </c>
      <c r="J26" s="12">
        <v>23</v>
      </c>
      <c r="K26" s="30"/>
      <c r="L26" s="12">
        <v>14</v>
      </c>
      <c r="M26" s="30">
        <f t="shared" si="0"/>
        <v>238</v>
      </c>
    </row>
    <row r="27" spans="1:13" ht="12.75" customHeight="1">
      <c r="A27" s="30">
        <v>17</v>
      </c>
      <c r="B27" s="11" t="s">
        <v>4</v>
      </c>
      <c r="C27" s="91">
        <v>1943</v>
      </c>
      <c r="D27" s="11" t="s">
        <v>68</v>
      </c>
      <c r="E27" s="11" t="s">
        <v>5</v>
      </c>
      <c r="F27" s="11" t="s">
        <v>106</v>
      </c>
      <c r="G27" s="12">
        <v>19</v>
      </c>
      <c r="H27" s="30"/>
      <c r="I27" s="12">
        <v>15</v>
      </c>
      <c r="J27" s="12">
        <v>17</v>
      </c>
      <c r="K27" s="30"/>
      <c r="L27" s="23">
        <v>17</v>
      </c>
      <c r="M27" s="30">
        <f t="shared" si="0"/>
        <v>255</v>
      </c>
    </row>
    <row r="28" spans="1:13" ht="12.75" customHeight="1">
      <c r="A28" s="30">
        <v>18</v>
      </c>
      <c r="B28" s="11" t="s">
        <v>12</v>
      </c>
      <c r="C28" s="91">
        <v>1952</v>
      </c>
      <c r="D28" s="11" t="s">
        <v>50</v>
      </c>
      <c r="E28" s="11" t="s">
        <v>13</v>
      </c>
      <c r="F28" s="11" t="s">
        <v>75</v>
      </c>
      <c r="G28" s="12">
        <v>17</v>
      </c>
      <c r="H28" s="30"/>
      <c r="I28" s="12">
        <v>18</v>
      </c>
      <c r="J28" s="12">
        <v>16</v>
      </c>
      <c r="K28" s="30"/>
      <c r="L28" s="12">
        <v>18</v>
      </c>
      <c r="M28" s="30">
        <f t="shared" si="0"/>
        <v>324</v>
      </c>
    </row>
    <row r="29" spans="1:13" ht="12.75" customHeight="1">
      <c r="A29" s="30">
        <v>19</v>
      </c>
      <c r="B29" s="11" t="s">
        <v>20</v>
      </c>
      <c r="C29" s="91">
        <v>1969</v>
      </c>
      <c r="D29" s="11" t="s">
        <v>50</v>
      </c>
      <c r="E29" s="11" t="s">
        <v>107</v>
      </c>
      <c r="F29" s="11" t="s">
        <v>75</v>
      </c>
      <c r="G29" s="12">
        <v>11</v>
      </c>
      <c r="H29" s="30"/>
      <c r="I29" s="12">
        <v>21</v>
      </c>
      <c r="J29" s="12">
        <v>16</v>
      </c>
      <c r="K29" s="30"/>
      <c r="L29" s="23">
        <v>18</v>
      </c>
      <c r="M29" s="30">
        <f t="shared" si="0"/>
        <v>378</v>
      </c>
    </row>
    <row r="30" spans="1:13" ht="12.75" customHeight="1">
      <c r="A30" s="30">
        <v>20</v>
      </c>
      <c r="B30" s="11" t="s">
        <v>2</v>
      </c>
      <c r="C30" s="91">
        <v>1940</v>
      </c>
      <c r="D30" s="11" t="s">
        <v>60</v>
      </c>
      <c r="E30" s="11" t="s">
        <v>0</v>
      </c>
      <c r="F30" s="11" t="s">
        <v>75</v>
      </c>
      <c r="G30" s="12">
        <v>11</v>
      </c>
      <c r="H30" s="30"/>
      <c r="I30" s="12">
        <v>21</v>
      </c>
      <c r="J30" s="12" t="s">
        <v>108</v>
      </c>
      <c r="K30" s="30"/>
      <c r="L30" s="12">
        <v>21</v>
      </c>
      <c r="M30" s="30">
        <f t="shared" si="0"/>
        <v>441</v>
      </c>
    </row>
    <row r="31" spans="1:13" ht="12.75" customHeight="1">
      <c r="A31" s="30">
        <v>21</v>
      </c>
      <c r="B31" s="11" t="s">
        <v>109</v>
      </c>
      <c r="C31" s="91">
        <v>1956</v>
      </c>
      <c r="D31" s="11" t="s">
        <v>50</v>
      </c>
      <c r="E31" s="11" t="s">
        <v>110</v>
      </c>
      <c r="F31" s="11" t="s">
        <v>75</v>
      </c>
      <c r="G31" s="22" t="s">
        <v>111</v>
      </c>
      <c r="H31" s="30"/>
      <c r="I31" s="12">
        <v>20</v>
      </c>
      <c r="J31" s="12">
        <v>13</v>
      </c>
      <c r="K31" s="30"/>
      <c r="L31" s="12">
        <v>23</v>
      </c>
      <c r="M31" s="30">
        <f t="shared" si="0"/>
        <v>460</v>
      </c>
    </row>
    <row r="32" spans="1:13" ht="12.75" customHeight="1">
      <c r="A32" s="30">
        <v>22</v>
      </c>
      <c r="B32" s="11" t="s">
        <v>9</v>
      </c>
      <c r="C32" s="91">
        <v>1953</v>
      </c>
      <c r="D32" s="11" t="s">
        <v>50</v>
      </c>
      <c r="E32" s="11" t="s">
        <v>0</v>
      </c>
      <c r="F32" s="11" t="s">
        <v>75</v>
      </c>
      <c r="G32" s="12">
        <v>11</v>
      </c>
      <c r="H32" s="30"/>
      <c r="I32" s="12">
        <v>21</v>
      </c>
      <c r="J32" s="12">
        <v>14</v>
      </c>
      <c r="K32" s="30"/>
      <c r="L32" s="23">
        <v>22</v>
      </c>
      <c r="M32" s="30">
        <f t="shared" si="0"/>
        <v>462</v>
      </c>
    </row>
    <row r="33" spans="1:13" ht="12.75" customHeight="1">
      <c r="A33" s="30">
        <v>23</v>
      </c>
      <c r="B33" s="11" t="s">
        <v>112</v>
      </c>
      <c r="C33" s="91">
        <v>1959</v>
      </c>
      <c r="D33" s="11" t="s">
        <v>50</v>
      </c>
      <c r="E33" s="11" t="s">
        <v>113</v>
      </c>
      <c r="F33" s="11" t="s">
        <v>75</v>
      </c>
      <c r="G33" s="12">
        <v>11</v>
      </c>
      <c r="H33" s="30"/>
      <c r="I33" s="12">
        <v>21</v>
      </c>
      <c r="J33" s="12">
        <v>12</v>
      </c>
      <c r="K33" s="30"/>
      <c r="L33" s="23">
        <v>24</v>
      </c>
      <c r="M33" s="30">
        <f t="shared" si="0"/>
        <v>504</v>
      </c>
    </row>
    <row r="34" spans="2:12" ht="12.75">
      <c r="B34" s="94"/>
      <c r="C34" s="95"/>
      <c r="D34" s="94"/>
      <c r="E34" s="94"/>
      <c r="F34" s="94"/>
      <c r="G34" s="3"/>
      <c r="I34" s="3"/>
      <c r="J34" s="3"/>
      <c r="L34" s="3"/>
    </row>
    <row r="35" spans="1:12" ht="15.75">
      <c r="A35" s="3"/>
      <c r="B35" s="96" t="s">
        <v>121</v>
      </c>
      <c r="C35" s="3"/>
      <c r="D35" s="3"/>
      <c r="E35" s="3"/>
      <c r="F35" s="3"/>
      <c r="G35" s="3"/>
      <c r="I35" s="3"/>
      <c r="J35" s="3"/>
      <c r="L35" s="3"/>
    </row>
    <row r="36" spans="1:12" ht="15.75">
      <c r="A36" s="3"/>
      <c r="B36" s="96" t="s">
        <v>122</v>
      </c>
      <c r="C36" s="3"/>
      <c r="D36" s="3"/>
      <c r="E36" s="3"/>
      <c r="F36" s="3"/>
      <c r="G36" s="3"/>
      <c r="I36" s="3"/>
      <c r="J36" s="3"/>
      <c r="L36" s="3"/>
    </row>
    <row r="37" spans="1:12" ht="12.75">
      <c r="A37" s="3"/>
      <c r="C37" s="3"/>
      <c r="D37" s="3"/>
      <c r="E37" s="3"/>
      <c r="F37" s="3"/>
      <c r="G37" s="3"/>
      <c r="I37" s="3"/>
      <c r="J37" s="3"/>
      <c r="L37" s="3"/>
    </row>
    <row r="38" spans="1:12" ht="12.75">
      <c r="A38" s="3"/>
      <c r="B38" s="66" t="s">
        <v>35</v>
      </c>
      <c r="C38" s="3"/>
      <c r="D38" s="3"/>
      <c r="E38" s="3"/>
      <c r="F38" s="3"/>
      <c r="G38" s="3"/>
      <c r="I38" s="3"/>
      <c r="J38" s="3"/>
      <c r="L38" s="3"/>
    </row>
    <row r="39" spans="1:15" ht="12.75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3">
      <selection activeCell="K7" sqref="K7"/>
    </sheetView>
  </sheetViews>
  <sheetFormatPr defaultColWidth="9.00390625" defaultRowHeight="12.75"/>
  <cols>
    <col min="1" max="1" width="6.00390625" style="0" customWidth="1"/>
    <col min="2" max="2" width="24.25390625" style="0" customWidth="1"/>
    <col min="3" max="3" width="5.00390625" style="0" customWidth="1"/>
    <col min="4" max="4" width="7.625" style="0" customWidth="1"/>
    <col min="5" max="5" width="10.875" style="3" customWidth="1"/>
    <col min="6" max="6" width="14.875" style="3" hidden="1" customWidth="1"/>
    <col min="7" max="7" width="8.375" style="3" customWidth="1"/>
    <col min="8" max="9" width="7.125" style="3" customWidth="1"/>
    <col min="10" max="10" width="8.25390625" style="3" customWidth="1"/>
    <col min="11" max="12" width="7.25390625" style="3" customWidth="1"/>
    <col min="13" max="13" width="10.00390625" style="3" customWidth="1"/>
    <col min="14" max="14" width="10.625" style="0" customWidth="1"/>
  </cols>
  <sheetData>
    <row r="1" ht="23.25">
      <c r="D1" s="2" t="s">
        <v>30</v>
      </c>
    </row>
    <row r="2" spans="3:4" ht="15" customHeight="1">
      <c r="C2" s="4"/>
      <c r="D2" s="3"/>
    </row>
    <row r="3" ht="15.75" customHeight="1"/>
    <row r="4" spans="1:8" ht="27" customHeight="1">
      <c r="A4" s="6" t="s">
        <v>27</v>
      </c>
      <c r="F4" s="27"/>
      <c r="G4" s="27"/>
      <c r="H4" s="6" t="s">
        <v>28</v>
      </c>
    </row>
    <row r="5" spans="3:7" ht="23.25">
      <c r="C5" s="1"/>
      <c r="E5" s="27"/>
      <c r="F5" s="1"/>
      <c r="G5" s="1"/>
    </row>
    <row r="6" spans="3:7" ht="23.25">
      <c r="C6" s="6"/>
      <c r="D6" s="3"/>
      <c r="E6" s="27"/>
      <c r="F6" s="1"/>
      <c r="G6" s="1"/>
    </row>
    <row r="7" spans="3:7" ht="15" customHeight="1">
      <c r="C7" s="6"/>
      <c r="D7" s="3"/>
      <c r="E7" s="27"/>
      <c r="F7" s="26"/>
      <c r="G7" s="26"/>
    </row>
    <row r="8" spans="3:15" ht="12.75" customHeight="1">
      <c r="C8" s="6"/>
      <c r="D8" s="3"/>
      <c r="E8" s="27"/>
      <c r="F8" s="26"/>
      <c r="G8" s="26"/>
      <c r="I8" s="27"/>
      <c r="J8" s="27"/>
      <c r="K8" s="27"/>
      <c r="N8" s="7"/>
      <c r="O8" s="5"/>
    </row>
    <row r="9" spans="2:14" ht="15.75">
      <c r="B9" s="6" t="s">
        <v>31</v>
      </c>
      <c r="C9" s="9" t="s">
        <v>114</v>
      </c>
      <c r="D9" s="8"/>
      <c r="F9" s="8"/>
      <c r="G9" s="8" t="s">
        <v>72</v>
      </c>
      <c r="N9" s="9"/>
    </row>
    <row r="10" spans="2:14" ht="15" customHeight="1" thickBot="1">
      <c r="B10" s="6"/>
      <c r="C10" s="9" t="s">
        <v>36</v>
      </c>
      <c r="D10" s="8"/>
      <c r="E10" s="8"/>
      <c r="F10" s="8"/>
      <c r="G10" s="8"/>
      <c r="N10" s="9"/>
    </row>
    <row r="11" spans="1:13" ht="13.5" thickBot="1">
      <c r="A11" s="47" t="s">
        <v>37</v>
      </c>
      <c r="B11" s="48" t="s">
        <v>32</v>
      </c>
      <c r="C11" s="48" t="s">
        <v>33</v>
      </c>
      <c r="D11" s="48" t="s">
        <v>51</v>
      </c>
      <c r="E11" s="49" t="s">
        <v>34</v>
      </c>
      <c r="F11" s="48" t="s">
        <v>73</v>
      </c>
      <c r="G11" s="48" t="s">
        <v>52</v>
      </c>
      <c r="H11" s="50" t="s">
        <v>53</v>
      </c>
      <c r="I11" s="49" t="s">
        <v>54</v>
      </c>
      <c r="J11" s="49" t="s">
        <v>55</v>
      </c>
      <c r="K11" s="49" t="s">
        <v>53</v>
      </c>
      <c r="L11" s="49" t="s">
        <v>56</v>
      </c>
      <c r="M11" s="69" t="s">
        <v>57</v>
      </c>
    </row>
    <row r="12" spans="1:13" ht="15.75" customHeight="1">
      <c r="A12" s="80">
        <v>1</v>
      </c>
      <c r="B12" s="77" t="s">
        <v>16</v>
      </c>
      <c r="C12" s="70">
        <v>1973</v>
      </c>
      <c r="D12" s="70" t="s">
        <v>74</v>
      </c>
      <c r="E12" s="70" t="s">
        <v>0</v>
      </c>
      <c r="F12" s="70" t="s">
        <v>75</v>
      </c>
      <c r="G12" s="71" t="s">
        <v>38</v>
      </c>
      <c r="H12" s="72" t="s">
        <v>76</v>
      </c>
      <c r="I12" s="73">
        <v>1</v>
      </c>
      <c r="J12" s="71" t="s">
        <v>38</v>
      </c>
      <c r="K12" s="72" t="s">
        <v>77</v>
      </c>
      <c r="L12" s="73">
        <v>1</v>
      </c>
      <c r="M12" s="74">
        <f aca="true" t="shared" si="0" ref="M12:M17">I12*L12</f>
        <v>1</v>
      </c>
    </row>
    <row r="13" spans="1:13" ht="15.75" customHeight="1">
      <c r="A13" s="81">
        <v>2</v>
      </c>
      <c r="B13" s="57" t="s">
        <v>14</v>
      </c>
      <c r="C13" s="11">
        <v>1974</v>
      </c>
      <c r="D13" s="11" t="s">
        <v>78</v>
      </c>
      <c r="E13" s="11" t="s">
        <v>15</v>
      </c>
      <c r="F13" s="11" t="s">
        <v>75</v>
      </c>
      <c r="G13" s="22" t="s">
        <v>38</v>
      </c>
      <c r="H13" s="42" t="s">
        <v>79</v>
      </c>
      <c r="I13" s="12">
        <v>2</v>
      </c>
      <c r="J13" s="12" t="s">
        <v>38</v>
      </c>
      <c r="K13" s="30" t="s">
        <v>80</v>
      </c>
      <c r="L13" s="12">
        <v>2</v>
      </c>
      <c r="M13" s="75">
        <f t="shared" si="0"/>
        <v>4</v>
      </c>
    </row>
    <row r="14" spans="1:13" ht="15.75" customHeight="1" thickBot="1">
      <c r="A14" s="82">
        <v>3</v>
      </c>
      <c r="B14" s="78" t="s">
        <v>83</v>
      </c>
      <c r="C14" s="19">
        <v>1970</v>
      </c>
      <c r="D14" s="19" t="s">
        <v>50</v>
      </c>
      <c r="E14" s="19" t="s">
        <v>0</v>
      </c>
      <c r="F14" s="19" t="s">
        <v>75</v>
      </c>
      <c r="G14" s="24" t="s">
        <v>38</v>
      </c>
      <c r="H14" s="43" t="s">
        <v>84</v>
      </c>
      <c r="I14" s="20">
        <v>3</v>
      </c>
      <c r="J14" s="20">
        <v>25</v>
      </c>
      <c r="K14" s="44"/>
      <c r="L14" s="20">
        <v>11</v>
      </c>
      <c r="M14" s="76">
        <f t="shared" si="0"/>
        <v>33</v>
      </c>
    </row>
    <row r="15" spans="1:13" ht="15.75" customHeight="1">
      <c r="A15" s="60">
        <v>4</v>
      </c>
      <c r="B15" s="14" t="s">
        <v>8</v>
      </c>
      <c r="C15" s="14">
        <v>1974</v>
      </c>
      <c r="D15" s="14" t="s">
        <v>50</v>
      </c>
      <c r="E15" s="14" t="s">
        <v>85</v>
      </c>
      <c r="F15" s="14" t="s">
        <v>75</v>
      </c>
      <c r="G15" s="21" t="s">
        <v>38</v>
      </c>
      <c r="H15" s="45" t="s">
        <v>86</v>
      </c>
      <c r="I15" s="13">
        <v>7</v>
      </c>
      <c r="J15" s="21" t="s">
        <v>38</v>
      </c>
      <c r="K15" s="45" t="s">
        <v>87</v>
      </c>
      <c r="L15" s="13">
        <v>5</v>
      </c>
      <c r="M15" s="46">
        <f t="shared" si="0"/>
        <v>35</v>
      </c>
    </row>
    <row r="16" spans="1:13" ht="15.75" customHeight="1">
      <c r="A16" s="41">
        <v>5</v>
      </c>
      <c r="B16" s="11" t="s">
        <v>3</v>
      </c>
      <c r="C16" s="11">
        <v>1972</v>
      </c>
      <c r="D16" s="11" t="s">
        <v>50</v>
      </c>
      <c r="E16" s="11" t="s">
        <v>90</v>
      </c>
      <c r="F16" s="11" t="s">
        <v>75</v>
      </c>
      <c r="G16" s="22" t="s">
        <v>38</v>
      </c>
      <c r="H16" s="42" t="s">
        <v>91</v>
      </c>
      <c r="I16" s="12">
        <v>5</v>
      </c>
      <c r="J16" s="12" t="s">
        <v>38</v>
      </c>
      <c r="K16" s="30" t="s">
        <v>92</v>
      </c>
      <c r="L16" s="12">
        <v>9</v>
      </c>
      <c r="M16" s="30">
        <f t="shared" si="0"/>
        <v>45</v>
      </c>
    </row>
    <row r="17" spans="1:13" ht="15.75" customHeight="1">
      <c r="A17" s="41">
        <v>6</v>
      </c>
      <c r="B17" s="11" t="s">
        <v>20</v>
      </c>
      <c r="C17" s="11">
        <v>1969</v>
      </c>
      <c r="D17" s="11" t="s">
        <v>50</v>
      </c>
      <c r="E17" s="11" t="s">
        <v>107</v>
      </c>
      <c r="F17" s="11" t="s">
        <v>75</v>
      </c>
      <c r="G17" s="12">
        <v>11</v>
      </c>
      <c r="H17" s="30"/>
      <c r="I17" s="12">
        <v>21</v>
      </c>
      <c r="J17" s="12">
        <v>16</v>
      </c>
      <c r="K17" s="30"/>
      <c r="L17" s="23">
        <v>18</v>
      </c>
      <c r="M17" s="30">
        <f t="shared" si="0"/>
        <v>378</v>
      </c>
    </row>
    <row r="18" spans="1:13" ht="15.75" customHeight="1" thickBot="1">
      <c r="A18" s="15"/>
      <c r="B18" s="16"/>
      <c r="C18" s="9" t="s">
        <v>46</v>
      </c>
      <c r="D18" s="17"/>
      <c r="E18" s="15"/>
      <c r="F18" s="15"/>
      <c r="G18" s="15"/>
      <c r="I18" s="15"/>
      <c r="M18" s="25"/>
    </row>
    <row r="19" spans="1:13" ht="15.75" customHeight="1" thickBot="1">
      <c r="A19" s="47" t="s">
        <v>37</v>
      </c>
      <c r="B19" s="48" t="s">
        <v>32</v>
      </c>
      <c r="C19" s="48" t="s">
        <v>33</v>
      </c>
      <c r="D19" s="48" t="s">
        <v>51</v>
      </c>
      <c r="E19" s="49" t="s">
        <v>34</v>
      </c>
      <c r="F19" s="48" t="s">
        <v>73</v>
      </c>
      <c r="G19" s="48" t="s">
        <v>52</v>
      </c>
      <c r="H19" s="50" t="s">
        <v>53</v>
      </c>
      <c r="I19" s="49" t="s">
        <v>54</v>
      </c>
      <c r="J19" s="49" t="s">
        <v>55</v>
      </c>
      <c r="K19" s="49" t="s">
        <v>53</v>
      </c>
      <c r="L19" s="49" t="s">
        <v>56</v>
      </c>
      <c r="M19" s="69" t="s">
        <v>57</v>
      </c>
    </row>
    <row r="20" spans="1:13" ht="15.75" customHeight="1">
      <c r="A20" s="80">
        <v>1</v>
      </c>
      <c r="B20" s="77" t="s">
        <v>7</v>
      </c>
      <c r="C20" s="70">
        <v>1959</v>
      </c>
      <c r="D20" s="70" t="s">
        <v>50</v>
      </c>
      <c r="E20" s="70" t="s">
        <v>5</v>
      </c>
      <c r="F20" s="70" t="s">
        <v>75</v>
      </c>
      <c r="G20" s="71" t="s">
        <v>38</v>
      </c>
      <c r="H20" s="72" t="s">
        <v>81</v>
      </c>
      <c r="I20" s="73">
        <v>4</v>
      </c>
      <c r="J20" s="73" t="s">
        <v>38</v>
      </c>
      <c r="K20" s="79" t="s">
        <v>82</v>
      </c>
      <c r="L20" s="73">
        <v>7</v>
      </c>
      <c r="M20" s="74">
        <f aca="true" t="shared" si="1" ref="M20:M30">I20*L20</f>
        <v>28</v>
      </c>
    </row>
    <row r="21" spans="1:13" ht="15.75" customHeight="1">
      <c r="A21" s="81">
        <v>2</v>
      </c>
      <c r="B21" s="57" t="s">
        <v>39</v>
      </c>
      <c r="C21" s="11">
        <v>1961</v>
      </c>
      <c r="D21" s="11" t="s">
        <v>60</v>
      </c>
      <c r="E21" s="11" t="s">
        <v>15</v>
      </c>
      <c r="F21" s="11" t="s">
        <v>75</v>
      </c>
      <c r="G21" s="22" t="s">
        <v>88</v>
      </c>
      <c r="H21" s="30"/>
      <c r="I21" s="12">
        <v>10</v>
      </c>
      <c r="J21" s="12" t="s">
        <v>38</v>
      </c>
      <c r="K21" s="30" t="s">
        <v>89</v>
      </c>
      <c r="L21" s="12">
        <v>4</v>
      </c>
      <c r="M21" s="75">
        <f t="shared" si="1"/>
        <v>40</v>
      </c>
    </row>
    <row r="22" spans="1:13" ht="15.75" customHeight="1" thickBot="1">
      <c r="A22" s="82">
        <v>3</v>
      </c>
      <c r="B22" s="78" t="s">
        <v>17</v>
      </c>
      <c r="C22" s="19">
        <v>1966</v>
      </c>
      <c r="D22" s="19" t="s">
        <v>50</v>
      </c>
      <c r="E22" s="19" t="s">
        <v>18</v>
      </c>
      <c r="F22" s="19" t="s">
        <v>75</v>
      </c>
      <c r="G22" s="24" t="s">
        <v>38</v>
      </c>
      <c r="H22" s="43" t="s">
        <v>93</v>
      </c>
      <c r="I22" s="20">
        <v>8</v>
      </c>
      <c r="J22" s="20" t="s">
        <v>38</v>
      </c>
      <c r="K22" s="44" t="s">
        <v>94</v>
      </c>
      <c r="L22" s="20">
        <v>8</v>
      </c>
      <c r="M22" s="76">
        <f t="shared" si="1"/>
        <v>64</v>
      </c>
    </row>
    <row r="23" spans="1:13" ht="15.75" customHeight="1">
      <c r="A23" s="60">
        <v>4</v>
      </c>
      <c r="B23" s="14" t="s">
        <v>95</v>
      </c>
      <c r="C23" s="14">
        <v>1966</v>
      </c>
      <c r="D23" s="14" t="s">
        <v>50</v>
      </c>
      <c r="E23" s="14" t="s">
        <v>69</v>
      </c>
      <c r="F23" s="14" t="s">
        <v>75</v>
      </c>
      <c r="G23" s="21" t="s">
        <v>96</v>
      </c>
      <c r="H23" s="46"/>
      <c r="I23" s="13">
        <v>12</v>
      </c>
      <c r="J23" s="13" t="s">
        <v>38</v>
      </c>
      <c r="K23" s="46" t="s">
        <v>97</v>
      </c>
      <c r="L23" s="13">
        <v>6</v>
      </c>
      <c r="M23" s="46">
        <f t="shared" si="1"/>
        <v>72</v>
      </c>
    </row>
    <row r="24" spans="1:13" ht="15.75" customHeight="1">
      <c r="A24" s="41">
        <v>5</v>
      </c>
      <c r="B24" s="11" t="s">
        <v>10</v>
      </c>
      <c r="C24" s="11">
        <v>1966</v>
      </c>
      <c r="D24" s="11" t="s">
        <v>50</v>
      </c>
      <c r="E24" s="11" t="s">
        <v>11</v>
      </c>
      <c r="F24" s="11" t="s">
        <v>75</v>
      </c>
      <c r="G24" s="22" t="s">
        <v>38</v>
      </c>
      <c r="H24" s="42" t="s">
        <v>98</v>
      </c>
      <c r="I24" s="12">
        <v>9</v>
      </c>
      <c r="J24" s="12">
        <v>27</v>
      </c>
      <c r="K24" s="30"/>
      <c r="L24" s="12">
        <v>10</v>
      </c>
      <c r="M24" s="30">
        <f t="shared" si="1"/>
        <v>90</v>
      </c>
    </row>
    <row r="25" spans="1:13" ht="15.75" customHeight="1">
      <c r="A25" s="41">
        <v>6</v>
      </c>
      <c r="B25" s="11" t="s">
        <v>99</v>
      </c>
      <c r="C25" s="11">
        <v>1961</v>
      </c>
      <c r="D25" s="11" t="s">
        <v>50</v>
      </c>
      <c r="E25" s="11" t="s">
        <v>13</v>
      </c>
      <c r="F25" s="11" t="s">
        <v>75</v>
      </c>
      <c r="G25" s="22" t="s">
        <v>100</v>
      </c>
      <c r="H25" s="30"/>
      <c r="I25" s="12">
        <v>14</v>
      </c>
      <c r="J25" s="12">
        <v>24</v>
      </c>
      <c r="K25" s="30"/>
      <c r="L25" s="12">
        <v>13</v>
      </c>
      <c r="M25" s="30">
        <f t="shared" si="1"/>
        <v>182</v>
      </c>
    </row>
    <row r="26" spans="1:13" ht="15.75" customHeight="1">
      <c r="A26" s="41">
        <v>7</v>
      </c>
      <c r="B26" s="11" t="s">
        <v>101</v>
      </c>
      <c r="C26" s="11">
        <v>1965</v>
      </c>
      <c r="D26" s="11" t="s">
        <v>50</v>
      </c>
      <c r="E26" s="11" t="s">
        <v>61</v>
      </c>
      <c r="F26" s="11" t="s">
        <v>75</v>
      </c>
      <c r="G26" s="22" t="s">
        <v>96</v>
      </c>
      <c r="H26" s="30"/>
      <c r="I26" s="12">
        <v>12</v>
      </c>
      <c r="J26" s="12" t="s">
        <v>41</v>
      </c>
      <c r="K26" s="30"/>
      <c r="L26" s="12">
        <v>16</v>
      </c>
      <c r="M26" s="30">
        <f t="shared" si="1"/>
        <v>192</v>
      </c>
    </row>
    <row r="27" spans="1:13" ht="15.75" customHeight="1">
      <c r="A27" s="41">
        <v>8</v>
      </c>
      <c r="B27" s="11" t="s">
        <v>102</v>
      </c>
      <c r="C27" s="11">
        <v>1966</v>
      </c>
      <c r="D27" s="11" t="s">
        <v>50</v>
      </c>
      <c r="E27" s="11" t="s">
        <v>61</v>
      </c>
      <c r="F27" s="11" t="s">
        <v>75</v>
      </c>
      <c r="G27" s="12">
        <v>20</v>
      </c>
      <c r="H27" s="30"/>
      <c r="I27" s="12">
        <v>11</v>
      </c>
      <c r="J27" s="12">
        <v>16</v>
      </c>
      <c r="K27" s="30"/>
      <c r="L27" s="23">
        <v>18</v>
      </c>
      <c r="M27" s="30">
        <f t="shared" si="1"/>
        <v>198</v>
      </c>
    </row>
    <row r="28" spans="1:13" ht="15.75" customHeight="1">
      <c r="A28" s="41">
        <v>9</v>
      </c>
      <c r="B28" s="11" t="s">
        <v>19</v>
      </c>
      <c r="C28" s="11">
        <v>1961</v>
      </c>
      <c r="D28" s="11" t="s">
        <v>50</v>
      </c>
      <c r="E28" s="11" t="s">
        <v>5</v>
      </c>
      <c r="F28" s="11" t="s">
        <v>75</v>
      </c>
      <c r="G28" s="12">
        <v>19</v>
      </c>
      <c r="H28" s="30"/>
      <c r="I28" s="12">
        <v>15</v>
      </c>
      <c r="J28" s="12">
        <v>23</v>
      </c>
      <c r="K28" s="30"/>
      <c r="L28" s="23">
        <v>14</v>
      </c>
      <c r="M28" s="30">
        <f t="shared" si="1"/>
        <v>210</v>
      </c>
    </row>
    <row r="29" spans="1:13" ht="15.75" customHeight="1">
      <c r="A29" s="41">
        <v>10</v>
      </c>
      <c r="B29" s="11" t="s">
        <v>6</v>
      </c>
      <c r="C29" s="11">
        <v>1959</v>
      </c>
      <c r="D29" s="11" t="s">
        <v>50</v>
      </c>
      <c r="E29" s="11" t="s">
        <v>104</v>
      </c>
      <c r="F29" s="11" t="s">
        <v>75</v>
      </c>
      <c r="G29" s="22" t="s">
        <v>105</v>
      </c>
      <c r="H29" s="30"/>
      <c r="I29" s="12">
        <v>17</v>
      </c>
      <c r="J29" s="12">
        <v>23</v>
      </c>
      <c r="K29" s="30"/>
      <c r="L29" s="12">
        <v>14</v>
      </c>
      <c r="M29" s="30">
        <f t="shared" si="1"/>
        <v>238</v>
      </c>
    </row>
    <row r="30" spans="1:13" ht="15.75" customHeight="1">
      <c r="A30" s="41">
        <v>11</v>
      </c>
      <c r="B30" s="11" t="s">
        <v>112</v>
      </c>
      <c r="C30" s="11">
        <v>1959</v>
      </c>
      <c r="D30" s="11" t="s">
        <v>50</v>
      </c>
      <c r="E30" s="11" t="s">
        <v>113</v>
      </c>
      <c r="F30" s="11" t="s">
        <v>75</v>
      </c>
      <c r="G30" s="12">
        <v>11</v>
      </c>
      <c r="H30" s="30"/>
      <c r="I30" s="12">
        <v>21</v>
      </c>
      <c r="J30" s="12">
        <v>12</v>
      </c>
      <c r="K30" s="30"/>
      <c r="L30" s="23">
        <v>24</v>
      </c>
      <c r="M30" s="30">
        <f t="shared" si="1"/>
        <v>504</v>
      </c>
    </row>
    <row r="31" spans="1:13" ht="15.75" customHeight="1">
      <c r="A31" s="15"/>
      <c r="B31" s="110"/>
      <c r="C31" s="111"/>
      <c r="D31" s="111"/>
      <c r="E31" s="111"/>
      <c r="F31" s="111"/>
      <c r="G31" s="28"/>
      <c r="H31" s="15"/>
      <c r="I31" s="15"/>
      <c r="J31" s="15"/>
      <c r="K31" s="28"/>
      <c r="L31" s="15"/>
      <c r="M31" s="25"/>
    </row>
    <row r="32" spans="1:13" ht="15.75" customHeight="1" thickBot="1">
      <c r="A32" s="15"/>
      <c r="B32" s="16"/>
      <c r="C32" s="9" t="s">
        <v>47</v>
      </c>
      <c r="D32" s="17"/>
      <c r="E32" s="15"/>
      <c r="F32" s="15"/>
      <c r="G32" s="15"/>
      <c r="I32" s="15"/>
      <c r="M32" s="25"/>
    </row>
    <row r="33" spans="1:13" ht="15.75" customHeight="1" thickBot="1">
      <c r="A33" s="47" t="s">
        <v>37</v>
      </c>
      <c r="B33" s="48" t="s">
        <v>32</v>
      </c>
      <c r="C33" s="48" t="s">
        <v>33</v>
      </c>
      <c r="D33" s="48" t="s">
        <v>51</v>
      </c>
      <c r="E33" s="49" t="s">
        <v>34</v>
      </c>
      <c r="F33" s="48" t="s">
        <v>73</v>
      </c>
      <c r="G33" s="48" t="s">
        <v>52</v>
      </c>
      <c r="H33" s="50" t="s">
        <v>53</v>
      </c>
      <c r="I33" s="49" t="s">
        <v>54</v>
      </c>
      <c r="J33" s="49" t="s">
        <v>55</v>
      </c>
      <c r="K33" s="49" t="s">
        <v>53</v>
      </c>
      <c r="L33" s="49" t="s">
        <v>56</v>
      </c>
      <c r="M33" s="69" t="s">
        <v>57</v>
      </c>
    </row>
    <row r="34" spans="1:13" ht="15.75" customHeight="1">
      <c r="A34" s="80">
        <v>1</v>
      </c>
      <c r="B34" s="77" t="s">
        <v>1</v>
      </c>
      <c r="C34" s="70">
        <v>1947</v>
      </c>
      <c r="D34" s="70" t="s">
        <v>78</v>
      </c>
      <c r="E34" s="70" t="s">
        <v>0</v>
      </c>
      <c r="F34" s="70" t="s">
        <v>75</v>
      </c>
      <c r="G34" s="73" t="s">
        <v>103</v>
      </c>
      <c r="H34" s="79"/>
      <c r="I34" s="73">
        <v>19</v>
      </c>
      <c r="J34" s="73" t="s">
        <v>40</v>
      </c>
      <c r="K34" s="79"/>
      <c r="L34" s="73">
        <v>12</v>
      </c>
      <c r="M34" s="74">
        <f>I34*L34</f>
        <v>228</v>
      </c>
    </row>
    <row r="35" spans="1:13" ht="15.75" customHeight="1">
      <c r="A35" s="81">
        <v>2</v>
      </c>
      <c r="B35" s="57" t="s">
        <v>12</v>
      </c>
      <c r="C35" s="11">
        <v>1952</v>
      </c>
      <c r="D35" s="11" t="s">
        <v>50</v>
      </c>
      <c r="E35" s="11" t="s">
        <v>13</v>
      </c>
      <c r="F35" s="11" t="s">
        <v>75</v>
      </c>
      <c r="G35" s="12">
        <v>17</v>
      </c>
      <c r="H35" s="30"/>
      <c r="I35" s="12">
        <v>18</v>
      </c>
      <c r="J35" s="12">
        <v>16</v>
      </c>
      <c r="K35" s="30"/>
      <c r="L35" s="12">
        <v>18</v>
      </c>
      <c r="M35" s="75">
        <f>I35*L35</f>
        <v>324</v>
      </c>
    </row>
    <row r="36" spans="1:13" ht="15.75" customHeight="1" thickBot="1">
      <c r="A36" s="82">
        <v>3</v>
      </c>
      <c r="B36" s="78" t="s">
        <v>109</v>
      </c>
      <c r="C36" s="19">
        <v>1956</v>
      </c>
      <c r="D36" s="19" t="s">
        <v>50</v>
      </c>
      <c r="E36" s="19" t="s">
        <v>110</v>
      </c>
      <c r="F36" s="19" t="s">
        <v>75</v>
      </c>
      <c r="G36" s="24" t="s">
        <v>111</v>
      </c>
      <c r="H36" s="44"/>
      <c r="I36" s="20">
        <v>20</v>
      </c>
      <c r="J36" s="20">
        <v>13</v>
      </c>
      <c r="K36" s="44"/>
      <c r="L36" s="20">
        <v>23</v>
      </c>
      <c r="M36" s="76">
        <f>I36*L36</f>
        <v>460</v>
      </c>
    </row>
    <row r="37" spans="1:13" ht="15.75" customHeight="1">
      <c r="A37" s="60">
        <v>4</v>
      </c>
      <c r="B37" s="14" t="s">
        <v>9</v>
      </c>
      <c r="C37" s="14">
        <v>1953</v>
      </c>
      <c r="D37" s="14" t="s">
        <v>50</v>
      </c>
      <c r="E37" s="14" t="s">
        <v>0</v>
      </c>
      <c r="F37" s="14" t="s">
        <v>75</v>
      </c>
      <c r="G37" s="13">
        <v>11</v>
      </c>
      <c r="H37" s="46"/>
      <c r="I37" s="13">
        <v>21</v>
      </c>
      <c r="J37" s="13">
        <v>14</v>
      </c>
      <c r="K37" s="46"/>
      <c r="L37" s="83">
        <v>22</v>
      </c>
      <c r="M37" s="46">
        <f>I37*L37</f>
        <v>462</v>
      </c>
    </row>
    <row r="38" spans="1:13" s="29" customFormat="1" ht="15.75" customHeight="1">
      <c r="A38" s="15"/>
      <c r="B38" s="16"/>
      <c r="C38" s="17"/>
      <c r="D38" s="17"/>
      <c r="E38" s="15"/>
      <c r="F38" s="15"/>
      <c r="G38" s="15"/>
      <c r="H38" s="3"/>
      <c r="I38" s="15"/>
      <c r="J38" s="3"/>
      <c r="K38" s="3"/>
      <c r="L38" s="3"/>
      <c r="M38" s="25"/>
    </row>
    <row r="39" spans="1:13" ht="15.75" customHeight="1" thickBot="1">
      <c r="A39" s="15"/>
      <c r="B39" s="16"/>
      <c r="C39" s="9" t="s">
        <v>48</v>
      </c>
      <c r="D39" s="17"/>
      <c r="E39" s="15"/>
      <c r="F39" s="15"/>
      <c r="G39" s="15"/>
      <c r="I39" s="15"/>
      <c r="M39" s="25"/>
    </row>
    <row r="40" spans="1:13" ht="15.75" customHeight="1" thickBot="1">
      <c r="A40" s="47" t="s">
        <v>37</v>
      </c>
      <c r="B40" s="48" t="s">
        <v>32</v>
      </c>
      <c r="C40" s="48" t="s">
        <v>33</v>
      </c>
      <c r="D40" s="48" t="s">
        <v>51</v>
      </c>
      <c r="E40" s="49" t="s">
        <v>34</v>
      </c>
      <c r="F40" s="48" t="s">
        <v>73</v>
      </c>
      <c r="G40" s="48" t="s">
        <v>52</v>
      </c>
      <c r="H40" s="50" t="s">
        <v>53</v>
      </c>
      <c r="I40" s="49" t="s">
        <v>54</v>
      </c>
      <c r="J40" s="49" t="s">
        <v>55</v>
      </c>
      <c r="K40" s="49" t="s">
        <v>53</v>
      </c>
      <c r="L40" s="49" t="s">
        <v>56</v>
      </c>
      <c r="M40" s="69" t="s">
        <v>57</v>
      </c>
    </row>
    <row r="41" spans="1:13" ht="15.75" customHeight="1">
      <c r="A41" s="80">
        <v>1</v>
      </c>
      <c r="B41" s="77" t="s">
        <v>4</v>
      </c>
      <c r="C41" s="70">
        <v>1943</v>
      </c>
      <c r="D41" s="70" t="s">
        <v>68</v>
      </c>
      <c r="E41" s="70" t="s">
        <v>5</v>
      </c>
      <c r="F41" s="70" t="s">
        <v>106</v>
      </c>
      <c r="G41" s="73">
        <v>19</v>
      </c>
      <c r="H41" s="79"/>
      <c r="I41" s="73">
        <v>15</v>
      </c>
      <c r="J41" s="73">
        <v>17</v>
      </c>
      <c r="K41" s="79"/>
      <c r="L41" s="84">
        <v>17</v>
      </c>
      <c r="M41" s="74">
        <f>I41*L41</f>
        <v>255</v>
      </c>
    </row>
    <row r="42" spans="1:13" ht="15.75" customHeight="1" thickBot="1">
      <c r="A42" s="82">
        <v>2</v>
      </c>
      <c r="B42" s="78" t="s">
        <v>2</v>
      </c>
      <c r="C42" s="19">
        <v>1940</v>
      </c>
      <c r="D42" s="19" t="s">
        <v>60</v>
      </c>
      <c r="E42" s="19" t="s">
        <v>0</v>
      </c>
      <c r="F42" s="19" t="s">
        <v>75</v>
      </c>
      <c r="G42" s="20">
        <v>11</v>
      </c>
      <c r="H42" s="44"/>
      <c r="I42" s="20">
        <v>21</v>
      </c>
      <c r="J42" s="20" t="s">
        <v>108</v>
      </c>
      <c r="K42" s="44"/>
      <c r="L42" s="20">
        <v>21</v>
      </c>
      <c r="M42" s="76">
        <f>I42*L42</f>
        <v>441</v>
      </c>
    </row>
    <row r="44" ht="12.75">
      <c r="B44" s="68" t="s">
        <v>44</v>
      </c>
    </row>
    <row r="45" ht="12.75">
      <c r="B45" s="68" t="s">
        <v>43</v>
      </c>
    </row>
    <row r="47" spans="1:15" ht="12.75">
      <c r="A47" s="3"/>
      <c r="B47" s="66" t="s">
        <v>35</v>
      </c>
      <c r="C47" s="3"/>
      <c r="D47" s="3"/>
      <c r="G47" s="67"/>
      <c r="J47" s="67"/>
      <c r="N47" s="3"/>
      <c r="O47" s="3"/>
    </row>
    <row r="48" spans="1:15" ht="12.75">
      <c r="A48" s="3"/>
      <c r="C48" s="3"/>
      <c r="D48" s="3"/>
      <c r="G48" s="67"/>
      <c r="J48" s="67"/>
      <c r="N48" s="3"/>
      <c r="O48" s="3"/>
    </row>
    <row r="49" spans="1:15" ht="12.75">
      <c r="A49" s="3"/>
      <c r="C49" s="3"/>
      <c r="D49" s="3"/>
      <c r="G49" s="67"/>
      <c r="J49" s="67"/>
      <c r="N49" s="3"/>
      <c r="O49" s="3"/>
    </row>
    <row r="50" spans="1:15" ht="12.75">
      <c r="A50" s="3"/>
      <c r="C50" s="3"/>
      <c r="D50" s="3"/>
      <c r="G50" s="67"/>
      <c r="J50" s="67"/>
      <c r="N50" s="3"/>
      <c r="O50" s="3"/>
    </row>
    <row r="51" spans="1:15" ht="12.75">
      <c r="A51" s="3"/>
      <c r="C51" s="3"/>
      <c r="D51" s="3"/>
      <c r="G51" s="67"/>
      <c r="J51" s="67"/>
      <c r="N51" s="3"/>
      <c r="O51" s="3"/>
    </row>
    <row r="52" spans="1:15" ht="12.75">
      <c r="A52" s="3"/>
      <c r="C52" s="3"/>
      <c r="D52" s="3"/>
      <c r="G52" s="67"/>
      <c r="J52" s="67"/>
      <c r="N52" s="3"/>
      <c r="O52" s="3"/>
    </row>
    <row r="53" spans="1:15" ht="12.75">
      <c r="A53" s="3"/>
      <c r="C53" s="3"/>
      <c r="D53" s="3"/>
      <c r="G53" s="67"/>
      <c r="J53" s="67"/>
      <c r="N53" s="3"/>
      <c r="O53" s="3"/>
    </row>
    <row r="54" ht="15.75">
      <c r="B54" s="10"/>
    </row>
  </sheetData>
  <sheetProtection/>
  <mergeCells count="1">
    <mergeCell ref="B31:F31"/>
  </mergeCells>
  <printOptions/>
  <pageMargins left="0.3937007874015748" right="0.787401574803149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J30" sqref="J30"/>
    </sheetView>
  </sheetViews>
  <sheetFormatPr defaultColWidth="9.00390625" defaultRowHeight="12.75"/>
  <cols>
    <col min="1" max="1" width="6.625" style="0" customWidth="1"/>
    <col min="2" max="2" width="20.00390625" style="0" customWidth="1"/>
    <col min="3" max="3" width="6.25390625" style="0" customWidth="1"/>
    <col min="4" max="4" width="8.00390625" style="0" customWidth="1"/>
    <col min="5" max="5" width="11.875" style="0" customWidth="1"/>
    <col min="7" max="7" width="7.375" style="0" customWidth="1"/>
    <col min="8" max="8" width="8.00390625" style="0" customWidth="1"/>
    <col min="9" max="9" width="8.75390625" style="0" customWidth="1"/>
    <col min="10" max="10" width="7.00390625" style="0" customWidth="1"/>
    <col min="11" max="11" width="7.875" style="0" customWidth="1"/>
    <col min="12" max="12" width="10.375" style="0" customWidth="1"/>
  </cols>
  <sheetData>
    <row r="1" spans="3:10" ht="23.25">
      <c r="C1" s="3"/>
      <c r="D1" s="2" t="s">
        <v>30</v>
      </c>
      <c r="F1" s="3"/>
      <c r="G1" s="67"/>
      <c r="H1" s="3"/>
      <c r="I1" s="3"/>
      <c r="J1" s="67"/>
    </row>
    <row r="2" spans="3:10" ht="23.25">
      <c r="C2" s="86"/>
      <c r="D2" s="3"/>
      <c r="G2" s="67"/>
      <c r="J2" s="67"/>
    </row>
    <row r="3" spans="3:10" ht="12.75">
      <c r="C3" s="3"/>
      <c r="G3" s="67"/>
      <c r="J3" s="67"/>
    </row>
    <row r="4" spans="1:10" ht="23.25">
      <c r="A4" s="6"/>
      <c r="C4" s="3"/>
      <c r="E4" s="87"/>
      <c r="G4" s="100"/>
      <c r="H4" s="5"/>
      <c r="I4" s="5"/>
      <c r="J4" s="100"/>
    </row>
    <row r="5" spans="3:10" ht="23.25">
      <c r="C5" s="1"/>
      <c r="E5" s="5"/>
      <c r="F5" s="1"/>
      <c r="G5" s="100"/>
      <c r="H5" s="7"/>
      <c r="I5" s="7"/>
      <c r="J5" s="100"/>
    </row>
    <row r="6" spans="3:10" ht="23.25">
      <c r="C6" s="26"/>
      <c r="D6" s="3"/>
      <c r="E6" s="5"/>
      <c r="F6" s="7"/>
      <c r="G6" s="100"/>
      <c r="H6" s="5"/>
      <c r="I6" s="7"/>
      <c r="J6" s="100"/>
    </row>
    <row r="7" spans="3:10" ht="23.25">
      <c r="C7" s="8" t="s">
        <v>29</v>
      </c>
      <c r="D7" s="3"/>
      <c r="E7" s="5"/>
      <c r="F7" s="7"/>
      <c r="G7" s="100"/>
      <c r="H7" s="5"/>
      <c r="I7" s="7"/>
      <c r="J7" s="100"/>
    </row>
    <row r="8" spans="2:10" ht="16.5" thickBot="1">
      <c r="B8" s="6" t="s">
        <v>31</v>
      </c>
      <c r="C8" s="3"/>
      <c r="D8" s="8"/>
      <c r="F8" s="9" t="s">
        <v>72</v>
      </c>
      <c r="G8" s="67"/>
      <c r="I8" s="9"/>
      <c r="J8" s="67"/>
    </row>
    <row r="9" spans="1:12" s="3" customFormat="1" ht="13.5" thickBot="1">
      <c r="A9" s="47" t="s">
        <v>37</v>
      </c>
      <c r="B9" s="48" t="s">
        <v>32</v>
      </c>
      <c r="C9" s="48" t="s">
        <v>33</v>
      </c>
      <c r="D9" s="48" t="s">
        <v>51</v>
      </c>
      <c r="E9" s="49" t="s">
        <v>34</v>
      </c>
      <c r="F9" s="48" t="s">
        <v>52</v>
      </c>
      <c r="G9" s="48" t="s">
        <v>53</v>
      </c>
      <c r="H9" s="49" t="s">
        <v>123</v>
      </c>
      <c r="I9" s="49" t="s">
        <v>55</v>
      </c>
      <c r="J9" s="49" t="s">
        <v>53</v>
      </c>
      <c r="K9" s="49" t="s">
        <v>124</v>
      </c>
      <c r="L9" s="69" t="s">
        <v>57</v>
      </c>
    </row>
    <row r="10" spans="1:12" ht="12.75">
      <c r="A10" s="97">
        <v>1</v>
      </c>
      <c r="B10" s="77" t="s">
        <v>59</v>
      </c>
      <c r="C10" s="89">
        <v>1979</v>
      </c>
      <c r="D10" s="70" t="s">
        <v>60</v>
      </c>
      <c r="E10" s="70" t="s">
        <v>61</v>
      </c>
      <c r="F10" s="101" t="s">
        <v>38</v>
      </c>
      <c r="G10" s="72" t="s">
        <v>62</v>
      </c>
      <c r="H10" s="79">
        <v>1</v>
      </c>
      <c r="I10" s="102" t="s">
        <v>38</v>
      </c>
      <c r="J10" s="103" t="s">
        <v>63</v>
      </c>
      <c r="K10" s="79">
        <v>1</v>
      </c>
      <c r="L10" s="74">
        <f aca="true" t="shared" si="0" ref="L10:L21">H10*K10</f>
        <v>1</v>
      </c>
    </row>
    <row r="11" spans="1:12" ht="12.75">
      <c r="A11" s="98">
        <v>2</v>
      </c>
      <c r="B11" s="57" t="s">
        <v>26</v>
      </c>
      <c r="C11" s="91">
        <v>1973</v>
      </c>
      <c r="D11" s="11" t="s">
        <v>50</v>
      </c>
      <c r="E11" s="11" t="s">
        <v>11</v>
      </c>
      <c r="F11" s="104" t="s">
        <v>38</v>
      </c>
      <c r="G11" s="42" t="s">
        <v>58</v>
      </c>
      <c r="H11" s="42">
        <v>3</v>
      </c>
      <c r="I11" s="105">
        <v>28</v>
      </c>
      <c r="J11" s="30"/>
      <c r="K11" s="30">
        <v>2</v>
      </c>
      <c r="L11" s="75">
        <f t="shared" si="0"/>
        <v>6</v>
      </c>
    </row>
    <row r="12" spans="1:12" ht="13.5" thickBot="1">
      <c r="A12" s="99">
        <v>3</v>
      </c>
      <c r="B12" s="78" t="s">
        <v>64</v>
      </c>
      <c r="C12" s="92">
        <v>1980</v>
      </c>
      <c r="D12" s="19" t="s">
        <v>50</v>
      </c>
      <c r="E12" s="19" t="s">
        <v>61</v>
      </c>
      <c r="F12" s="106" t="s">
        <v>38</v>
      </c>
      <c r="G12" s="43" t="s">
        <v>65</v>
      </c>
      <c r="H12" s="44">
        <v>2</v>
      </c>
      <c r="I12" s="107">
        <v>25.5</v>
      </c>
      <c r="J12" s="44"/>
      <c r="K12" s="44">
        <v>4</v>
      </c>
      <c r="L12" s="76">
        <f t="shared" si="0"/>
        <v>8</v>
      </c>
    </row>
    <row r="13" spans="1:12" ht="12.75">
      <c r="A13" s="46">
        <v>4</v>
      </c>
      <c r="B13" s="14" t="s">
        <v>67</v>
      </c>
      <c r="C13" s="93">
        <v>1966</v>
      </c>
      <c r="D13" s="14" t="s">
        <v>68</v>
      </c>
      <c r="E13" s="14" t="s">
        <v>69</v>
      </c>
      <c r="F13" s="108">
        <v>19</v>
      </c>
      <c r="G13" s="46"/>
      <c r="H13" s="46">
        <v>4</v>
      </c>
      <c r="I13" s="108">
        <v>26</v>
      </c>
      <c r="J13" s="46"/>
      <c r="K13" s="46">
        <v>3</v>
      </c>
      <c r="L13" s="46">
        <f t="shared" si="0"/>
        <v>12</v>
      </c>
    </row>
    <row r="14" spans="1:12" ht="12.75">
      <c r="A14" s="30">
        <v>5</v>
      </c>
      <c r="B14" s="11" t="s">
        <v>70</v>
      </c>
      <c r="C14" s="91">
        <v>1965</v>
      </c>
      <c r="D14" s="11" t="s">
        <v>50</v>
      </c>
      <c r="E14" s="11" t="s">
        <v>0</v>
      </c>
      <c r="F14" s="105">
        <v>11</v>
      </c>
      <c r="G14" s="30"/>
      <c r="H14" s="30">
        <v>5</v>
      </c>
      <c r="I14" s="105">
        <v>14.5</v>
      </c>
      <c r="J14" s="30"/>
      <c r="K14" s="30">
        <v>5</v>
      </c>
      <c r="L14" s="30">
        <f t="shared" si="0"/>
        <v>25</v>
      </c>
    </row>
    <row r="15" spans="1:12" ht="12.75">
      <c r="A15" s="30">
        <v>6</v>
      </c>
      <c r="B15" s="11" t="s">
        <v>66</v>
      </c>
      <c r="C15" s="91">
        <v>1961</v>
      </c>
      <c r="D15" s="11" t="s">
        <v>50</v>
      </c>
      <c r="E15" s="11" t="s">
        <v>0</v>
      </c>
      <c r="F15" s="105">
        <f>20*0.4</f>
        <v>8</v>
      </c>
      <c r="G15" s="30"/>
      <c r="H15" s="30">
        <v>7</v>
      </c>
      <c r="I15" s="105">
        <v>14.5</v>
      </c>
      <c r="J15" s="30"/>
      <c r="K15" s="30">
        <v>5</v>
      </c>
      <c r="L15" s="30">
        <f t="shared" si="0"/>
        <v>35</v>
      </c>
    </row>
    <row r="16" spans="1:12" ht="12.75">
      <c r="A16" s="30">
        <v>7</v>
      </c>
      <c r="B16" s="11" t="s">
        <v>71</v>
      </c>
      <c r="C16" s="91">
        <v>1965</v>
      </c>
      <c r="D16" s="11" t="s">
        <v>50</v>
      </c>
      <c r="E16" s="11" t="s">
        <v>0</v>
      </c>
      <c r="F16" s="105">
        <v>11</v>
      </c>
      <c r="G16" s="30"/>
      <c r="H16" s="30">
        <v>5</v>
      </c>
      <c r="I16" s="105">
        <v>10.5</v>
      </c>
      <c r="J16" s="30"/>
      <c r="K16" s="30">
        <v>8</v>
      </c>
      <c r="L16" s="30">
        <f t="shared" si="0"/>
        <v>40</v>
      </c>
    </row>
    <row r="17" spans="1:12" ht="12.75">
      <c r="A17" s="30">
        <v>8</v>
      </c>
      <c r="B17" s="11" t="s">
        <v>21</v>
      </c>
      <c r="C17" s="91">
        <v>1965</v>
      </c>
      <c r="D17" s="11" t="s">
        <v>50</v>
      </c>
      <c r="E17" s="11" t="s">
        <v>0</v>
      </c>
      <c r="F17" s="105">
        <v>8</v>
      </c>
      <c r="G17" s="30"/>
      <c r="H17" s="30">
        <v>7</v>
      </c>
      <c r="I17" s="105">
        <v>9.6</v>
      </c>
      <c r="J17" s="30"/>
      <c r="K17" s="30">
        <v>9</v>
      </c>
      <c r="L17" s="30">
        <f t="shared" si="0"/>
        <v>63</v>
      </c>
    </row>
    <row r="18" spans="1:12" ht="12.75">
      <c r="A18" s="30">
        <v>9</v>
      </c>
      <c r="B18" s="11" t="s">
        <v>24</v>
      </c>
      <c r="C18" s="91">
        <v>1944</v>
      </c>
      <c r="D18" s="11" t="s">
        <v>68</v>
      </c>
      <c r="E18" s="11" t="s">
        <v>25</v>
      </c>
      <c r="F18" s="105">
        <v>8</v>
      </c>
      <c r="G18" s="30"/>
      <c r="H18" s="30">
        <v>7</v>
      </c>
      <c r="I18" s="105">
        <v>9</v>
      </c>
      <c r="J18" s="30"/>
      <c r="K18" s="30">
        <v>10</v>
      </c>
      <c r="L18" s="30">
        <f t="shared" si="0"/>
        <v>70</v>
      </c>
    </row>
    <row r="19" spans="1:12" ht="12.75">
      <c r="A19" s="30">
        <v>10</v>
      </c>
      <c r="B19" s="11" t="s">
        <v>22</v>
      </c>
      <c r="C19" s="91">
        <v>1949</v>
      </c>
      <c r="D19" s="11" t="s">
        <v>50</v>
      </c>
      <c r="E19" s="11" t="s">
        <v>0</v>
      </c>
      <c r="F19" s="105">
        <v>7</v>
      </c>
      <c r="G19" s="30"/>
      <c r="H19" s="30">
        <v>10</v>
      </c>
      <c r="I19" s="105">
        <v>13.6</v>
      </c>
      <c r="J19" s="30"/>
      <c r="K19" s="30">
        <v>7</v>
      </c>
      <c r="L19" s="30">
        <f t="shared" si="0"/>
        <v>70</v>
      </c>
    </row>
    <row r="20" spans="1:12" ht="12.75">
      <c r="A20" s="30">
        <v>11</v>
      </c>
      <c r="B20" s="11" t="s">
        <v>49</v>
      </c>
      <c r="C20" s="91">
        <v>1972</v>
      </c>
      <c r="D20" s="11" t="s">
        <v>50</v>
      </c>
      <c r="E20" s="11" t="s">
        <v>0</v>
      </c>
      <c r="F20" s="105">
        <f>8*0.4</f>
        <v>3.2</v>
      </c>
      <c r="G20" s="30"/>
      <c r="H20" s="30">
        <v>12</v>
      </c>
      <c r="I20" s="105">
        <v>5</v>
      </c>
      <c r="J20" s="30"/>
      <c r="K20" s="30">
        <v>11</v>
      </c>
      <c r="L20" s="30">
        <f t="shared" si="0"/>
        <v>132</v>
      </c>
    </row>
    <row r="21" spans="1:12" ht="12.75">
      <c r="A21" s="30">
        <v>12</v>
      </c>
      <c r="B21" s="11" t="s">
        <v>23</v>
      </c>
      <c r="C21" s="91">
        <v>1955</v>
      </c>
      <c r="D21" s="11" t="s">
        <v>50</v>
      </c>
      <c r="E21" s="11" t="s">
        <v>0</v>
      </c>
      <c r="F21" s="105">
        <f>8.5*0.4</f>
        <v>3.4000000000000004</v>
      </c>
      <c r="G21" s="30"/>
      <c r="H21" s="30">
        <v>11</v>
      </c>
      <c r="I21" s="105">
        <f>12*0.4</f>
        <v>4.800000000000001</v>
      </c>
      <c r="J21" s="30"/>
      <c r="K21" s="30">
        <v>12</v>
      </c>
      <c r="L21" s="30">
        <f t="shared" si="0"/>
        <v>132</v>
      </c>
    </row>
    <row r="22" spans="1:10" ht="12.75">
      <c r="A22" s="109"/>
      <c r="B22" s="16"/>
      <c r="C22" s="17"/>
      <c r="D22" s="16"/>
      <c r="E22" s="16"/>
      <c r="F22" s="16"/>
      <c r="G22" s="67"/>
      <c r="J22" s="67"/>
    </row>
    <row r="23" spans="1:10" ht="12.75">
      <c r="A23" s="109" t="s">
        <v>125</v>
      </c>
      <c r="B23" s="16"/>
      <c r="C23" s="17"/>
      <c r="D23" s="16"/>
      <c r="E23" s="16"/>
      <c r="F23" s="16"/>
      <c r="G23" s="67"/>
      <c r="J23" s="67"/>
    </row>
    <row r="24" spans="1:10" ht="12.75">
      <c r="A24" s="109" t="s">
        <v>126</v>
      </c>
      <c r="B24" s="109"/>
      <c r="C24" s="15"/>
      <c r="D24" s="109"/>
      <c r="E24" s="109"/>
      <c r="F24" s="109"/>
      <c r="G24" s="67"/>
      <c r="J24" s="67"/>
    </row>
    <row r="25" spans="1:10" ht="12.75">
      <c r="A25" t="s">
        <v>127</v>
      </c>
      <c r="C25" s="3"/>
      <c r="G25" s="67"/>
      <c r="J25" s="67"/>
    </row>
    <row r="26" spans="1:15" ht="14.25" customHeight="1">
      <c r="A26" s="3"/>
      <c r="B26" s="96" t="s">
        <v>121</v>
      </c>
      <c r="C26" s="3"/>
      <c r="D26" s="3"/>
      <c r="E26" s="3"/>
      <c r="F26" s="3"/>
      <c r="G26" s="67"/>
      <c r="H26" s="3"/>
      <c r="I26" s="3"/>
      <c r="J26" s="67"/>
      <c r="K26" s="3"/>
      <c r="L26" s="3"/>
      <c r="M26" s="3"/>
      <c r="N26" s="3"/>
      <c r="O26" s="3"/>
    </row>
    <row r="27" spans="1:15" ht="14.25" customHeight="1">
      <c r="A27" s="3"/>
      <c r="B27" s="96" t="s">
        <v>122</v>
      </c>
      <c r="C27" s="3"/>
      <c r="D27" s="3"/>
      <c r="E27" s="3"/>
      <c r="F27" s="3"/>
      <c r="G27" s="67"/>
      <c r="H27" s="3"/>
      <c r="I27" s="3"/>
      <c r="J27" s="67"/>
      <c r="K27" s="3"/>
      <c r="L27" s="3"/>
      <c r="M27" s="3"/>
      <c r="N27" s="3"/>
      <c r="O27" s="3"/>
    </row>
    <row r="28" spans="1:15" ht="14.25" customHeight="1">
      <c r="A28" s="3"/>
      <c r="C28" s="3"/>
      <c r="D28" s="3"/>
      <c r="E28" s="3"/>
      <c r="F28" s="3"/>
      <c r="G28" s="67"/>
      <c r="H28" s="3"/>
      <c r="I28" s="3"/>
      <c r="J28" s="67"/>
      <c r="K28" s="3"/>
      <c r="L28" s="3"/>
      <c r="M28" s="3"/>
      <c r="N28" s="3"/>
      <c r="O28" s="3"/>
    </row>
    <row r="29" spans="1:15" ht="12.75">
      <c r="A29" s="3"/>
      <c r="B29" s="66" t="s">
        <v>35</v>
      </c>
      <c r="C29" s="3"/>
      <c r="D29" s="3"/>
      <c r="E29" s="3"/>
      <c r="F29" s="3"/>
      <c r="G29" s="67"/>
      <c r="H29" s="3"/>
      <c r="I29" s="3"/>
      <c r="J29" s="67"/>
      <c r="K29" s="3"/>
      <c r="L29" s="3"/>
      <c r="M29" s="3"/>
      <c r="N29" s="3"/>
      <c r="O29" s="3"/>
    </row>
    <row r="30" spans="1:15" ht="12.75">
      <c r="A30" s="3"/>
      <c r="C30" s="3"/>
      <c r="D30" s="3"/>
      <c r="E30" s="3"/>
      <c r="F30" s="3"/>
      <c r="G30" s="67"/>
      <c r="H30" s="3"/>
      <c r="I30" s="3"/>
      <c r="J30" s="67"/>
      <c r="K30" s="3"/>
      <c r="L30" s="3"/>
      <c r="M30" s="3"/>
      <c r="N30" s="3"/>
      <c r="O30" s="3"/>
    </row>
    <row r="31" spans="1:15" ht="12.75">
      <c r="A31" s="3"/>
      <c r="C31" s="3"/>
      <c r="D31" s="3"/>
      <c r="E31" s="3"/>
      <c r="F31" s="3"/>
      <c r="G31" s="67"/>
      <c r="H31" s="3"/>
      <c r="I31" s="3"/>
      <c r="J31" s="67"/>
      <c r="K31" s="3"/>
      <c r="L31" s="3"/>
      <c r="M31" s="3"/>
      <c r="N31" s="3"/>
      <c r="O31" s="3"/>
    </row>
    <row r="32" spans="1:15" ht="12.75">
      <c r="A32" s="3"/>
      <c r="C32" s="3"/>
      <c r="D32" s="3"/>
      <c r="E32" s="3"/>
      <c r="F32" s="3"/>
      <c r="G32" s="67"/>
      <c r="H32" s="3"/>
      <c r="I32" s="3"/>
      <c r="J32" s="67"/>
      <c r="K32" s="3"/>
      <c r="L32" s="3"/>
      <c r="M32" s="3"/>
      <c r="N32" s="3"/>
      <c r="O32" s="3"/>
    </row>
    <row r="33" spans="1:15" ht="12.75">
      <c r="A33" s="3"/>
      <c r="C33" s="3"/>
      <c r="D33" s="3"/>
      <c r="E33" s="3"/>
      <c r="F33" s="3"/>
      <c r="G33" s="67"/>
      <c r="H33" s="3"/>
      <c r="I33" s="3"/>
      <c r="J33" s="67"/>
      <c r="K33" s="3"/>
      <c r="L33" s="3"/>
      <c r="M33" s="3"/>
      <c r="N33" s="3"/>
      <c r="O33" s="3"/>
    </row>
    <row r="34" spans="1:15" ht="12.75">
      <c r="A34" s="3"/>
      <c r="C34" s="3"/>
      <c r="D34" s="3"/>
      <c r="E34" s="3"/>
      <c r="F34" s="3"/>
      <c r="G34" s="67"/>
      <c r="H34" s="3"/>
      <c r="I34" s="3"/>
      <c r="J34" s="67"/>
      <c r="K34" s="3"/>
      <c r="L34" s="3"/>
      <c r="M34" s="3"/>
      <c r="N34" s="3"/>
      <c r="O34" s="3"/>
    </row>
    <row r="35" spans="1:15" ht="12.75">
      <c r="A35" s="3"/>
      <c r="C35" s="3"/>
      <c r="D35" s="3"/>
      <c r="E35" s="3"/>
      <c r="F35" s="3"/>
      <c r="G35" s="67"/>
      <c r="H35" s="3"/>
      <c r="I35" s="3"/>
      <c r="J35" s="67"/>
      <c r="K35" s="3"/>
      <c r="L35" s="3"/>
      <c r="M35" s="3"/>
      <c r="N35" s="3"/>
      <c r="O35" s="3"/>
    </row>
    <row r="36" spans="1:15" ht="12.75">
      <c r="A36" s="3"/>
      <c r="B36" s="88"/>
      <c r="C36" s="3"/>
      <c r="D36" s="3"/>
      <c r="E36" s="3"/>
      <c r="F36" s="3"/>
      <c r="G36" s="67"/>
      <c r="H36" s="3"/>
      <c r="I36" s="3"/>
      <c r="J36" s="67"/>
      <c r="K36" s="3"/>
      <c r="L36" s="3"/>
      <c r="M36" s="3"/>
      <c r="N36" s="3"/>
      <c r="O36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375" style="0" customWidth="1"/>
    <col min="2" max="2" width="33.00390625" style="0" customWidth="1"/>
    <col min="3" max="3" width="5.75390625" style="0" customWidth="1"/>
    <col min="4" max="4" width="8.375" style="0" customWidth="1"/>
    <col min="5" max="5" width="12.00390625" style="3" customWidth="1"/>
    <col min="6" max="6" width="8.375" style="3" customWidth="1"/>
    <col min="7" max="7" width="7.25390625" style="3" customWidth="1"/>
    <col min="8" max="8" width="8.375" style="3" customWidth="1"/>
    <col min="9" max="9" width="10.00390625" style="3" customWidth="1"/>
    <col min="10" max="11" width="7.75390625" style="3" customWidth="1"/>
    <col min="12" max="12" width="7.75390625" style="3" hidden="1" customWidth="1"/>
    <col min="13" max="13" width="11.00390625" style="3" customWidth="1"/>
  </cols>
  <sheetData>
    <row r="1" ht="23.25">
      <c r="D1" s="2" t="s">
        <v>30</v>
      </c>
    </row>
    <row r="2" spans="3:4" ht="15" customHeight="1">
      <c r="C2" s="4"/>
      <c r="D2" s="3"/>
    </row>
    <row r="3" ht="15.75" customHeight="1"/>
    <row r="4" spans="1:8" ht="27" customHeight="1">
      <c r="A4" s="6" t="s">
        <v>27</v>
      </c>
      <c r="F4" s="27"/>
      <c r="G4" s="27"/>
      <c r="H4" s="26" t="s">
        <v>28</v>
      </c>
    </row>
    <row r="5" spans="3:7" ht="23.25">
      <c r="C5" s="1"/>
      <c r="E5" s="27"/>
      <c r="F5" s="1"/>
      <c r="G5" s="1"/>
    </row>
    <row r="6" spans="3:7" ht="23.25">
      <c r="C6" s="6"/>
      <c r="D6" s="3"/>
      <c r="E6" s="27"/>
      <c r="F6" s="1"/>
      <c r="G6" s="1"/>
    </row>
    <row r="7" spans="3:7" ht="15" customHeight="1">
      <c r="C7" s="6"/>
      <c r="D7" s="3"/>
      <c r="E7" s="27"/>
      <c r="F7" s="26"/>
      <c r="G7" s="26"/>
    </row>
    <row r="8" spans="2:9" ht="15.75">
      <c r="B8" s="6" t="s">
        <v>31</v>
      </c>
      <c r="C8" s="9" t="s">
        <v>29</v>
      </c>
      <c r="D8" s="8"/>
      <c r="I8" s="8" t="s">
        <v>72</v>
      </c>
    </row>
    <row r="9" spans="2:5" ht="16.5" thickBot="1">
      <c r="B9" s="6"/>
      <c r="D9" s="8" t="s">
        <v>45</v>
      </c>
      <c r="E9" s="8"/>
    </row>
    <row r="10" spans="1:13" ht="13.5" thickBot="1">
      <c r="A10" s="47" t="s">
        <v>37</v>
      </c>
      <c r="B10" s="48" t="s">
        <v>32</v>
      </c>
      <c r="C10" s="48" t="s">
        <v>33</v>
      </c>
      <c r="D10" s="48" t="s">
        <v>51</v>
      </c>
      <c r="E10" s="49" t="s">
        <v>34</v>
      </c>
      <c r="F10" s="48" t="s">
        <v>52</v>
      </c>
      <c r="G10" s="48" t="s">
        <v>53</v>
      </c>
      <c r="H10" s="49" t="s">
        <v>54</v>
      </c>
      <c r="I10" s="49" t="s">
        <v>55</v>
      </c>
      <c r="J10" s="49" t="s">
        <v>53</v>
      </c>
      <c r="K10" s="49" t="s">
        <v>56</v>
      </c>
      <c r="L10" s="49" t="s">
        <v>57</v>
      </c>
      <c r="M10" s="58" t="s">
        <v>42</v>
      </c>
    </row>
    <row r="11" spans="1:13" ht="12.75">
      <c r="A11" s="40">
        <v>1</v>
      </c>
      <c r="B11" s="53" t="s">
        <v>59</v>
      </c>
      <c r="C11" s="37">
        <v>1979</v>
      </c>
      <c r="D11" s="37" t="s">
        <v>60</v>
      </c>
      <c r="E11" s="37" t="s">
        <v>61</v>
      </c>
      <c r="F11" s="59" t="s">
        <v>38</v>
      </c>
      <c r="G11" s="59" t="s">
        <v>62</v>
      </c>
      <c r="H11" s="60">
        <v>1</v>
      </c>
      <c r="I11" s="60" t="s">
        <v>38</v>
      </c>
      <c r="J11" s="61" t="s">
        <v>63</v>
      </c>
      <c r="K11" s="60">
        <v>1</v>
      </c>
      <c r="L11" s="60">
        <f>H11*K11</f>
        <v>1</v>
      </c>
      <c r="M11" s="60">
        <v>1</v>
      </c>
    </row>
    <row r="12" spans="1:13" ht="12.75">
      <c r="A12" s="31">
        <v>2</v>
      </c>
      <c r="B12" s="54" t="s">
        <v>26</v>
      </c>
      <c r="C12" s="32">
        <v>1973</v>
      </c>
      <c r="D12" s="32" t="s">
        <v>50</v>
      </c>
      <c r="E12" s="32" t="s">
        <v>11</v>
      </c>
      <c r="F12" s="62" t="s">
        <v>38</v>
      </c>
      <c r="G12" s="62" t="s">
        <v>58</v>
      </c>
      <c r="H12" s="62">
        <v>3</v>
      </c>
      <c r="I12" s="41">
        <v>28</v>
      </c>
      <c r="J12" s="41"/>
      <c r="K12" s="41">
        <v>2</v>
      </c>
      <c r="L12" s="41">
        <f>H12*K12</f>
        <v>6</v>
      </c>
      <c r="M12" s="41">
        <v>6</v>
      </c>
    </row>
    <row r="13" spans="1:13" ht="13.5" thickBot="1">
      <c r="A13" s="38">
        <v>3</v>
      </c>
      <c r="B13" s="55" t="s">
        <v>64</v>
      </c>
      <c r="C13" s="39">
        <v>1980</v>
      </c>
      <c r="D13" s="39" t="s">
        <v>50</v>
      </c>
      <c r="E13" s="39" t="s">
        <v>61</v>
      </c>
      <c r="F13" s="63" t="s">
        <v>38</v>
      </c>
      <c r="G13" s="63" t="s">
        <v>65</v>
      </c>
      <c r="H13" s="64">
        <v>2</v>
      </c>
      <c r="I13" s="64">
        <v>25.5</v>
      </c>
      <c r="J13" s="64"/>
      <c r="K13" s="64">
        <v>4</v>
      </c>
      <c r="L13" s="64">
        <f>H13*K13</f>
        <v>8</v>
      </c>
      <c r="M13" s="64">
        <v>8</v>
      </c>
    </row>
    <row r="14" spans="1:13" ht="12.75">
      <c r="A14" s="51">
        <v>4</v>
      </c>
      <c r="B14" s="37" t="s">
        <v>49</v>
      </c>
      <c r="C14" s="37">
        <v>1972</v>
      </c>
      <c r="D14" s="37" t="s">
        <v>50</v>
      </c>
      <c r="E14" s="37" t="s">
        <v>0</v>
      </c>
      <c r="F14" s="60">
        <f>8*0.4</f>
        <v>3.2</v>
      </c>
      <c r="G14" s="60"/>
      <c r="H14" s="60">
        <v>12</v>
      </c>
      <c r="I14" s="60">
        <v>5</v>
      </c>
      <c r="J14" s="60"/>
      <c r="K14" s="60">
        <v>11</v>
      </c>
      <c r="L14" s="60">
        <f>H14*K14</f>
        <v>132</v>
      </c>
      <c r="M14" s="60">
        <v>132</v>
      </c>
    </row>
    <row r="15" spans="1:13" ht="13.5" thickBot="1">
      <c r="A15" s="33"/>
      <c r="B15" s="34"/>
      <c r="D15" s="35" t="s">
        <v>46</v>
      </c>
      <c r="E15" s="36"/>
      <c r="F15" s="36"/>
      <c r="G15" s="36"/>
      <c r="H15" s="36"/>
      <c r="I15" s="36"/>
      <c r="J15" s="36"/>
      <c r="K15" s="36"/>
      <c r="L15" s="36"/>
      <c r="M15" s="33"/>
    </row>
    <row r="16" spans="1:13" ht="13.5" thickBot="1">
      <c r="A16" s="47" t="s">
        <v>37</v>
      </c>
      <c r="B16" s="48" t="s">
        <v>32</v>
      </c>
      <c r="C16" s="48" t="s">
        <v>33</v>
      </c>
      <c r="D16" s="48" t="s">
        <v>51</v>
      </c>
      <c r="E16" s="49" t="s">
        <v>34</v>
      </c>
      <c r="F16" s="48" t="s">
        <v>52</v>
      </c>
      <c r="G16" s="48" t="s">
        <v>53</v>
      </c>
      <c r="H16" s="49" t="s">
        <v>54</v>
      </c>
      <c r="I16" s="49" t="s">
        <v>55</v>
      </c>
      <c r="J16" s="49" t="s">
        <v>53</v>
      </c>
      <c r="K16" s="49" t="s">
        <v>56</v>
      </c>
      <c r="L16" s="49" t="s">
        <v>57</v>
      </c>
      <c r="M16" s="58" t="s">
        <v>42</v>
      </c>
    </row>
    <row r="17" spans="1:13" ht="14.25" customHeight="1">
      <c r="A17" s="40">
        <v>1</v>
      </c>
      <c r="B17" s="53" t="s">
        <v>67</v>
      </c>
      <c r="C17" s="37">
        <v>1966</v>
      </c>
      <c r="D17" s="37" t="s">
        <v>68</v>
      </c>
      <c r="E17" s="37" t="s">
        <v>69</v>
      </c>
      <c r="F17" s="60">
        <v>19</v>
      </c>
      <c r="G17" s="60"/>
      <c r="H17" s="60">
        <v>4</v>
      </c>
      <c r="I17" s="60">
        <v>26</v>
      </c>
      <c r="J17" s="60"/>
      <c r="K17" s="60">
        <v>3</v>
      </c>
      <c r="L17" s="60">
        <f>H17*K17</f>
        <v>12</v>
      </c>
      <c r="M17" s="60">
        <v>12</v>
      </c>
    </row>
    <row r="18" spans="1:13" ht="12.75">
      <c r="A18" s="31">
        <v>2</v>
      </c>
      <c r="B18" s="54" t="s">
        <v>70</v>
      </c>
      <c r="C18" s="32">
        <v>1965</v>
      </c>
      <c r="D18" s="32" t="s">
        <v>50</v>
      </c>
      <c r="E18" s="32" t="s">
        <v>0</v>
      </c>
      <c r="F18" s="41">
        <v>11</v>
      </c>
      <c r="G18" s="41"/>
      <c r="H18" s="41">
        <v>5</v>
      </c>
      <c r="I18" s="41">
        <v>14.5</v>
      </c>
      <c r="J18" s="41"/>
      <c r="K18" s="41">
        <v>5</v>
      </c>
      <c r="L18" s="41">
        <f>H18*K18</f>
        <v>25</v>
      </c>
      <c r="M18" s="41">
        <v>25</v>
      </c>
    </row>
    <row r="19" spans="1:13" ht="13.5" thickBot="1">
      <c r="A19" s="38">
        <v>3</v>
      </c>
      <c r="B19" s="55" t="s">
        <v>66</v>
      </c>
      <c r="C19" s="39">
        <v>1961</v>
      </c>
      <c r="D19" s="32" t="s">
        <v>50</v>
      </c>
      <c r="E19" s="32" t="s">
        <v>0</v>
      </c>
      <c r="F19" s="64">
        <f>20*0.4</f>
        <v>8</v>
      </c>
      <c r="G19" s="64"/>
      <c r="H19" s="64">
        <v>7</v>
      </c>
      <c r="I19" s="64">
        <v>14.5</v>
      </c>
      <c r="J19" s="64"/>
      <c r="K19" s="64">
        <v>5</v>
      </c>
      <c r="L19" s="64">
        <f>H19*K19</f>
        <v>35</v>
      </c>
      <c r="M19" s="64">
        <v>35</v>
      </c>
    </row>
    <row r="20" spans="1:13" ht="12.75">
      <c r="A20" s="51">
        <v>4</v>
      </c>
      <c r="B20" s="37" t="s">
        <v>71</v>
      </c>
      <c r="C20" s="37">
        <v>1965</v>
      </c>
      <c r="D20" s="37" t="s">
        <v>50</v>
      </c>
      <c r="E20" s="37" t="s">
        <v>0</v>
      </c>
      <c r="F20" s="60">
        <v>11</v>
      </c>
      <c r="G20" s="60"/>
      <c r="H20" s="60">
        <v>5</v>
      </c>
      <c r="I20" s="60">
        <v>10.5</v>
      </c>
      <c r="J20" s="60"/>
      <c r="K20" s="60">
        <v>8</v>
      </c>
      <c r="L20" s="60">
        <f>H20*K20</f>
        <v>40</v>
      </c>
      <c r="M20" s="65">
        <v>40</v>
      </c>
    </row>
    <row r="21" spans="1:13" ht="12.75">
      <c r="A21" s="52">
        <v>5</v>
      </c>
      <c r="B21" s="32" t="s">
        <v>21</v>
      </c>
      <c r="C21" s="32">
        <v>1965</v>
      </c>
      <c r="D21" s="32" t="s">
        <v>50</v>
      </c>
      <c r="E21" s="32" t="s">
        <v>0</v>
      </c>
      <c r="F21" s="41">
        <v>8</v>
      </c>
      <c r="G21" s="41"/>
      <c r="H21" s="41">
        <v>7</v>
      </c>
      <c r="I21" s="41">
        <v>9.6</v>
      </c>
      <c r="J21" s="41"/>
      <c r="K21" s="41">
        <v>9</v>
      </c>
      <c r="L21" s="41">
        <f>H21*K21</f>
        <v>63</v>
      </c>
      <c r="M21" s="41">
        <v>63</v>
      </c>
    </row>
    <row r="22" spans="1:13" ht="13.5" thickBot="1">
      <c r="A22" s="33"/>
      <c r="B22" s="34"/>
      <c r="D22" s="35" t="s">
        <v>47</v>
      </c>
      <c r="E22" s="36"/>
      <c r="F22" s="36"/>
      <c r="G22" s="36"/>
      <c r="H22" s="36"/>
      <c r="I22" s="36"/>
      <c r="J22" s="36"/>
      <c r="K22" s="36"/>
      <c r="L22" s="36"/>
      <c r="M22" s="33"/>
    </row>
    <row r="23" spans="1:13" ht="13.5" thickBot="1">
      <c r="A23" s="47" t="s">
        <v>37</v>
      </c>
      <c r="B23" s="48" t="s">
        <v>32</v>
      </c>
      <c r="C23" s="48" t="s">
        <v>33</v>
      </c>
      <c r="D23" s="48" t="s">
        <v>51</v>
      </c>
      <c r="E23" s="49" t="s">
        <v>34</v>
      </c>
      <c r="F23" s="48" t="s">
        <v>52</v>
      </c>
      <c r="G23" s="48" t="s">
        <v>53</v>
      </c>
      <c r="H23" s="49" t="s">
        <v>54</v>
      </c>
      <c r="I23" s="49" t="s">
        <v>55</v>
      </c>
      <c r="J23" s="49" t="s">
        <v>53</v>
      </c>
      <c r="K23" s="49" t="s">
        <v>56</v>
      </c>
      <c r="L23" s="49" t="s">
        <v>57</v>
      </c>
      <c r="M23" s="58" t="s">
        <v>42</v>
      </c>
    </row>
    <row r="24" spans="1:13" ht="12.75">
      <c r="A24" s="40">
        <v>1</v>
      </c>
      <c r="B24" s="56" t="s">
        <v>22</v>
      </c>
      <c r="C24" s="14">
        <v>1949</v>
      </c>
      <c r="D24" s="14" t="s">
        <v>50</v>
      </c>
      <c r="E24" s="14" t="s">
        <v>0</v>
      </c>
      <c r="F24" s="13">
        <v>7</v>
      </c>
      <c r="G24" s="13"/>
      <c r="H24" s="13">
        <v>10</v>
      </c>
      <c r="I24" s="13">
        <v>13.6</v>
      </c>
      <c r="J24" s="13"/>
      <c r="K24" s="13">
        <v>7</v>
      </c>
      <c r="L24" s="13">
        <f>H24*K24</f>
        <v>70</v>
      </c>
      <c r="M24" s="60">
        <v>70</v>
      </c>
    </row>
    <row r="25" spans="1:13" ht="12.75">
      <c r="A25" s="31">
        <v>2</v>
      </c>
      <c r="B25" s="57" t="s">
        <v>23</v>
      </c>
      <c r="C25" s="11">
        <v>1955</v>
      </c>
      <c r="D25" s="11" t="s">
        <v>50</v>
      </c>
      <c r="E25" s="11" t="s">
        <v>0</v>
      </c>
      <c r="F25" s="12">
        <f>8.5*0.4</f>
        <v>3.4000000000000004</v>
      </c>
      <c r="G25" s="12"/>
      <c r="H25" s="12">
        <v>11</v>
      </c>
      <c r="I25" s="12">
        <f>12*0.4</f>
        <v>4.800000000000001</v>
      </c>
      <c r="J25" s="12"/>
      <c r="K25" s="12">
        <v>12</v>
      </c>
      <c r="L25" s="12">
        <f>H25*K25</f>
        <v>132</v>
      </c>
      <c r="M25" s="41">
        <v>132</v>
      </c>
    </row>
    <row r="26" spans="1:13" ht="13.5" thickBot="1">
      <c r="A26" s="33"/>
      <c r="B26" s="34"/>
      <c r="D26" s="35" t="s">
        <v>48</v>
      </c>
      <c r="E26" s="36"/>
      <c r="F26" s="36"/>
      <c r="G26" s="36"/>
      <c r="H26" s="36"/>
      <c r="I26" s="36"/>
      <c r="J26" s="36"/>
      <c r="K26" s="36"/>
      <c r="L26" s="36"/>
      <c r="M26" s="33"/>
    </row>
    <row r="27" spans="1:13" ht="13.5" thickBot="1">
      <c r="A27" s="47" t="s">
        <v>37</v>
      </c>
      <c r="B27" s="48" t="s">
        <v>32</v>
      </c>
      <c r="C27" s="48" t="s">
        <v>33</v>
      </c>
      <c r="D27" s="48" t="s">
        <v>51</v>
      </c>
      <c r="E27" s="49" t="s">
        <v>34</v>
      </c>
      <c r="F27" s="48" t="s">
        <v>52</v>
      </c>
      <c r="G27" s="48" t="s">
        <v>53</v>
      </c>
      <c r="H27" s="49" t="s">
        <v>54</v>
      </c>
      <c r="I27" s="49" t="s">
        <v>55</v>
      </c>
      <c r="J27" s="49" t="s">
        <v>53</v>
      </c>
      <c r="K27" s="49" t="s">
        <v>56</v>
      </c>
      <c r="L27" s="49" t="s">
        <v>57</v>
      </c>
      <c r="M27" s="58" t="s">
        <v>42</v>
      </c>
    </row>
    <row r="28" spans="1:13" ht="12.75">
      <c r="A28" s="40">
        <v>1</v>
      </c>
      <c r="B28" s="56" t="s">
        <v>24</v>
      </c>
      <c r="C28" s="14">
        <v>1944</v>
      </c>
      <c r="D28" s="14" t="s">
        <v>68</v>
      </c>
      <c r="E28" s="14" t="s">
        <v>25</v>
      </c>
      <c r="F28" s="13">
        <v>8</v>
      </c>
      <c r="G28" s="13"/>
      <c r="H28" s="13">
        <v>7</v>
      </c>
      <c r="I28" s="13">
        <v>9</v>
      </c>
      <c r="J28" s="13"/>
      <c r="K28" s="13">
        <v>10</v>
      </c>
      <c r="L28" s="13">
        <f>H28*K28</f>
        <v>70</v>
      </c>
      <c r="M28" s="60">
        <v>70</v>
      </c>
    </row>
    <row r="30" ht="14.25" customHeight="1">
      <c r="B30" s="18" t="s">
        <v>44</v>
      </c>
    </row>
    <row r="31" ht="15" customHeight="1">
      <c r="B31" s="18" t="s">
        <v>43</v>
      </c>
    </row>
    <row r="32" ht="15.75">
      <c r="B32" s="10"/>
    </row>
    <row r="33" spans="1:15" ht="12.75">
      <c r="A33" s="3"/>
      <c r="B33" s="66" t="s">
        <v>35</v>
      </c>
      <c r="C33" s="3"/>
      <c r="D33" s="3"/>
      <c r="G33" s="67"/>
      <c r="J33" s="67"/>
      <c r="N33" s="3"/>
      <c r="O33" s="3"/>
    </row>
    <row r="34" spans="1:15" ht="12.75">
      <c r="A34" s="3"/>
      <c r="C34" s="3"/>
      <c r="D34" s="3"/>
      <c r="G34" s="67"/>
      <c r="J34" s="67"/>
      <c r="N34" s="3"/>
      <c r="O34" s="3"/>
    </row>
    <row r="35" spans="1:15" ht="12.75">
      <c r="A35" s="3"/>
      <c r="C35" s="3"/>
      <c r="D35" s="3"/>
      <c r="G35" s="67"/>
      <c r="J35" s="67"/>
      <c r="N35" s="3"/>
      <c r="O35" s="3"/>
    </row>
    <row r="36" spans="1:15" ht="12.75">
      <c r="A36" s="3"/>
      <c r="C36" s="3"/>
      <c r="D36" s="3"/>
      <c r="G36" s="67"/>
      <c r="J36" s="67"/>
      <c r="N36" s="3"/>
      <c r="O36" s="3"/>
    </row>
    <row r="37" spans="1:15" ht="12.75">
      <c r="A37" s="3"/>
      <c r="C37" s="3"/>
      <c r="D37" s="3"/>
      <c r="G37" s="67"/>
      <c r="J37" s="67"/>
      <c r="N37" s="3"/>
      <c r="O37" s="3"/>
    </row>
    <row r="38" spans="1:15" ht="12.75">
      <c r="A38" s="3"/>
      <c r="C38" s="3"/>
      <c r="D38" s="3"/>
      <c r="G38" s="67"/>
      <c r="J38" s="67"/>
      <c r="N38" s="3"/>
      <c r="O38" s="3"/>
    </row>
    <row r="39" spans="1:15" ht="12.75">
      <c r="A39" s="3"/>
      <c r="C39" s="3"/>
      <c r="D39" s="3"/>
      <c r="G39" s="67"/>
      <c r="J39" s="67"/>
      <c r="N39" s="3"/>
      <c r="O39" s="3"/>
    </row>
    <row r="40" ht="15.75">
      <c r="B40" s="10"/>
    </row>
  </sheetData>
  <sheetProtection/>
  <printOptions/>
  <pageMargins left="0.3937007874015748" right="0.7874015748031497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Ioffe PTI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A. Bedarev</dc:creator>
  <cp:keywords/>
  <dc:description/>
  <cp:lastModifiedBy>Dennis A. Bedarev</cp:lastModifiedBy>
  <cp:lastPrinted>2010-01-26T16:22:35Z</cp:lastPrinted>
  <dcterms:created xsi:type="dcterms:W3CDTF">2010-01-22T09:42:52Z</dcterms:created>
  <dcterms:modified xsi:type="dcterms:W3CDTF">2011-01-24T11:34:02Z</dcterms:modified>
  <cp:category/>
  <cp:version/>
  <cp:contentType/>
  <cp:contentStatus/>
</cp:coreProperties>
</file>